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4190" activeTab="0"/>
  </bookViews>
  <sheets>
    <sheet name="Судьи" sheetId="1" r:id="rId1"/>
    <sheet name="Woman L" sheetId="2" r:id="rId2"/>
    <sheet name="Man L" sheetId="3" r:id="rId3"/>
    <sheet name="Woman H" sheetId="4" r:id="rId4"/>
    <sheet name="Man H" sheetId="5" r:id="rId5"/>
  </sheets>
  <definedNames/>
  <calcPr fullCalcOnLoad="1"/>
</workbook>
</file>

<file path=xl/sharedStrings.xml><?xml version="1.0" encoding="utf-8"?>
<sst xmlns="http://schemas.openxmlformats.org/spreadsheetml/2006/main" count="361" uniqueCount="99">
  <si>
    <t>ID</t>
  </si>
  <si>
    <t>Name</t>
  </si>
  <si>
    <t>T.1</t>
  </si>
  <si>
    <t>T.2</t>
  </si>
  <si>
    <t>Best</t>
  </si>
  <si>
    <t>Worst</t>
  </si>
  <si>
    <t>RANK</t>
  </si>
  <si>
    <t>Алексеева Екатерина</t>
  </si>
  <si>
    <t xml:space="preserve">Санкт-Петербург </t>
  </si>
  <si>
    <t>Афанасьева Екатерина</t>
  </si>
  <si>
    <t xml:space="preserve">Королёв </t>
  </si>
  <si>
    <t>Бурик Валерия</t>
  </si>
  <si>
    <t xml:space="preserve">Иваново </t>
  </si>
  <si>
    <t>Волкова Зоя</t>
  </si>
  <si>
    <t>Игнатьева Юлия</t>
  </si>
  <si>
    <t>Салова Амелия</t>
  </si>
  <si>
    <t xml:space="preserve">Москва </t>
  </si>
  <si>
    <t>City</t>
  </si>
  <si>
    <t>Semi Finals</t>
  </si>
  <si>
    <t>SF1</t>
  </si>
  <si>
    <t>Rank</t>
  </si>
  <si>
    <t>RED</t>
  </si>
  <si>
    <t>YELLOW</t>
  </si>
  <si>
    <t>GREEN</t>
  </si>
  <si>
    <t>BLUE</t>
  </si>
  <si>
    <t>SF2</t>
  </si>
  <si>
    <t>Finals</t>
  </si>
  <si>
    <t>Final</t>
  </si>
  <si>
    <t>SF1#1</t>
  </si>
  <si>
    <t>SF2#1</t>
  </si>
  <si>
    <t>SF2#2</t>
  </si>
  <si>
    <t>SF1#2</t>
  </si>
  <si>
    <t>Final Ranking</t>
  </si>
  <si>
    <t>Event Name :  Кубок Парка Патриот</t>
  </si>
  <si>
    <t>Степанова Любовь</t>
  </si>
  <si>
    <t>Фокина Ольга</t>
  </si>
  <si>
    <t>Комова Полина</t>
  </si>
  <si>
    <t xml:space="preserve">Лыткарино </t>
  </si>
  <si>
    <t>Галиева Гузель</t>
  </si>
  <si>
    <t>Competitors list / Qualifications Results after Q1 / Q2 / Woman High Start</t>
  </si>
  <si>
    <t>Competitors list / Qualifications Results after Q1 / Q2 / Woman Low Start</t>
  </si>
  <si>
    <t>Competitors list / Qualifications Results after Q1 / Q2 / Man High Start</t>
  </si>
  <si>
    <t>Competitors list / Qualifications Results after Q1 / Q2 / Man Low Start</t>
  </si>
  <si>
    <t>Ершов Сергей</t>
  </si>
  <si>
    <t xml:space="preserve">Ярославль </t>
  </si>
  <si>
    <t>Казеев Владислав</t>
  </si>
  <si>
    <t xml:space="preserve">Санкт Петербург </t>
  </si>
  <si>
    <t>Ковалев Алексей</t>
  </si>
  <si>
    <t>Кушерев Роман</t>
  </si>
  <si>
    <t xml:space="preserve">Щёлково </t>
  </si>
  <si>
    <t>Ларионов Владимир</t>
  </si>
  <si>
    <t xml:space="preserve">Красноярск </t>
  </si>
  <si>
    <t>Мосолов Антон</t>
  </si>
  <si>
    <t>Ростовцев Роман</t>
  </si>
  <si>
    <t>Траскин Александр</t>
  </si>
  <si>
    <t>Шако Ярослав</t>
  </si>
  <si>
    <t>Широбоков Денис</t>
  </si>
  <si>
    <t>Thirds of Finals</t>
  </si>
  <si>
    <t>TF1</t>
  </si>
  <si>
    <t>TF2</t>
  </si>
  <si>
    <t>TF3</t>
  </si>
  <si>
    <t>TF1 #1</t>
  </si>
  <si>
    <t>TF2 #2</t>
  </si>
  <si>
    <t>QF3 #2</t>
  </si>
  <si>
    <t>TF1 #2</t>
  </si>
  <si>
    <t>TF2 #1</t>
  </si>
  <si>
    <t>TF3 #1</t>
  </si>
  <si>
    <t>Богрец Роман</t>
  </si>
  <si>
    <t>Бондарев Антон</t>
  </si>
  <si>
    <t>Гаценко Влад</t>
  </si>
  <si>
    <t xml:space="preserve">Волгоград </t>
  </si>
  <si>
    <t>Красавин Андрей</t>
  </si>
  <si>
    <t>Буренин Антон</t>
  </si>
  <si>
    <t xml:space="preserve">Красногорск </t>
  </si>
  <si>
    <t>Журавский Илья</t>
  </si>
  <si>
    <t xml:space="preserve">Тель-Авив </t>
  </si>
  <si>
    <t>1,15,38</t>
  </si>
  <si>
    <t>Судейская бригада</t>
  </si>
  <si>
    <t>Потапов Алексей</t>
  </si>
  <si>
    <t>Саратовская область</t>
  </si>
  <si>
    <t>Зюльков Сергей</t>
  </si>
  <si>
    <t>Москва</t>
  </si>
  <si>
    <t>Колиниченко Мария</t>
  </si>
  <si>
    <t>Республика Крым</t>
  </si>
  <si>
    <t>Сухенко Станислав</t>
  </si>
  <si>
    <t>Республика Башкортостан</t>
  </si>
  <si>
    <t>Главный судья</t>
  </si>
  <si>
    <t>Заместитель главного судьи</t>
  </si>
  <si>
    <t>Судья на финише</t>
  </si>
  <si>
    <t>Судья на старте</t>
  </si>
  <si>
    <t>Категория</t>
  </si>
  <si>
    <t>Судейская должность</t>
  </si>
  <si>
    <t>2К</t>
  </si>
  <si>
    <t>3К</t>
  </si>
  <si>
    <t>Фамилия Имя</t>
  </si>
  <si>
    <t>Субъект РФ</t>
  </si>
  <si>
    <t>Date and place : 15.05.2021, Московская область</t>
  </si>
  <si>
    <t>Date and place : 15.05.2021, Московская обл</t>
  </si>
  <si>
    <t>Bib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</si>
</sst>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hair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0" fillId="36" borderId="20" xfId="0" applyFont="1" applyFill="1" applyBorder="1" applyAlignment="1">
      <alignment horizontal="left"/>
    </xf>
    <xf numFmtId="0" fontId="3" fillId="37" borderId="0" xfId="0" applyFont="1" applyFill="1" applyBorder="1" applyAlignment="1">
      <alignment/>
    </xf>
    <xf numFmtId="0" fontId="0" fillId="36" borderId="21" xfId="0" applyFont="1" applyFill="1" applyBorder="1" applyAlignment="1">
      <alignment horizontal="left"/>
    </xf>
    <xf numFmtId="0" fontId="3" fillId="38" borderId="0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0" fillId="36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24" xfId="0" applyFont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3" fillId="35" borderId="21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3" fillId="38" borderId="21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 wrapText="1"/>
    </xf>
    <xf numFmtId="0" fontId="2" fillId="40" borderId="20" xfId="0" applyFont="1" applyFill="1" applyBorder="1" applyAlignment="1">
      <alignment horizontal="left"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3" fillId="40" borderId="22" xfId="0" applyFont="1" applyFill="1" applyBorder="1" applyAlignment="1">
      <alignment horizontal="left"/>
    </xf>
    <xf numFmtId="0" fontId="0" fillId="41" borderId="10" xfId="0" applyFill="1" applyBorder="1" applyAlignment="1">
      <alignment/>
    </xf>
    <xf numFmtId="0" fontId="3" fillId="0" borderId="17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2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4" fillId="43" borderId="31" xfId="0" applyFont="1" applyFill="1" applyBorder="1" applyAlignment="1">
      <alignment horizontal="left"/>
    </xf>
    <xf numFmtId="0" fontId="4" fillId="43" borderId="11" xfId="0" applyFont="1" applyFill="1" applyBorder="1" applyAlignment="1">
      <alignment horizontal="left"/>
    </xf>
    <xf numFmtId="0" fontId="2" fillId="34" borderId="27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3" xfId="0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8" borderId="33" xfId="0" applyFont="1" applyFill="1" applyBorder="1" applyAlignment="1">
      <alignment/>
    </xf>
    <xf numFmtId="0" fontId="4" fillId="43" borderId="31" xfId="0" applyFont="1" applyFill="1" applyBorder="1" applyAlignment="1">
      <alignment/>
    </xf>
    <xf numFmtId="0" fontId="0" fillId="0" borderId="13" xfId="0" applyFill="1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5" fillId="43" borderId="11" xfId="0" applyFont="1" applyFill="1" applyBorder="1" applyAlignment="1">
      <alignment/>
    </xf>
    <xf numFmtId="0" fontId="5" fillId="43" borderId="31" xfId="0" applyFont="1" applyFill="1" applyBorder="1" applyAlignment="1">
      <alignment/>
    </xf>
    <xf numFmtId="0" fontId="5" fillId="43" borderId="11" xfId="0" applyFont="1" applyFill="1" applyBorder="1" applyAlignment="1">
      <alignment horizontal="left"/>
    </xf>
    <xf numFmtId="0" fontId="5" fillId="43" borderId="22" xfId="0" applyFont="1" applyFill="1" applyBorder="1" applyAlignment="1">
      <alignment horizontal="left"/>
    </xf>
    <xf numFmtId="0" fontId="0" fillId="43" borderId="34" xfId="0" applyFont="1" applyFill="1" applyBorder="1" applyAlignment="1">
      <alignment horizontal="center"/>
    </xf>
    <xf numFmtId="0" fontId="0" fillId="42" borderId="35" xfId="0" applyFill="1" applyBorder="1" applyAlignment="1">
      <alignment horizontal="center"/>
    </xf>
    <xf numFmtId="0" fontId="0" fillId="43" borderId="2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41" borderId="32" xfId="0" applyFill="1" applyBorder="1" applyAlignment="1">
      <alignment/>
    </xf>
    <xf numFmtId="0" fontId="0" fillId="41" borderId="25" xfId="0" applyFill="1" applyBorder="1" applyAlignment="1">
      <alignment horizontal="center"/>
    </xf>
    <xf numFmtId="0" fontId="4" fillId="43" borderId="36" xfId="0" applyFont="1" applyFill="1" applyBorder="1" applyAlignment="1">
      <alignment horizontal="left"/>
    </xf>
    <xf numFmtId="0" fontId="4" fillId="43" borderId="21" xfId="0" applyFont="1" applyFill="1" applyBorder="1" applyAlignment="1">
      <alignment horizontal="left"/>
    </xf>
    <xf numFmtId="0" fontId="4" fillId="43" borderId="36" xfId="0" applyFont="1" applyFill="1" applyBorder="1" applyAlignment="1">
      <alignment/>
    </xf>
    <xf numFmtId="0" fontId="0" fillId="0" borderId="26" xfId="0" applyFill="1" applyBorder="1" applyAlignment="1">
      <alignment horizontal="left" wrapText="1"/>
    </xf>
    <xf numFmtId="0" fontId="0" fillId="0" borderId="3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21" sqref="C21"/>
    </sheetView>
  </sheetViews>
  <sheetFormatPr defaultColWidth="11.7109375" defaultRowHeight="12.75"/>
  <cols>
    <col min="1" max="1" width="11.7109375" style="0" customWidth="1"/>
    <col min="2" max="2" width="3.8515625" style="0" customWidth="1"/>
    <col min="3" max="3" width="20.00390625" style="0" customWidth="1"/>
    <col min="4" max="4" width="23.8515625" style="0" customWidth="1"/>
    <col min="5" max="5" width="11.00390625" style="0" customWidth="1"/>
    <col min="6" max="6" width="27.8515625" style="0" customWidth="1"/>
  </cols>
  <sheetData>
    <row r="1" spans="1:7" ht="12.75">
      <c r="A1" s="1"/>
      <c r="B1" s="2"/>
      <c r="C1" s="3"/>
      <c r="D1" s="3"/>
      <c r="E1" s="3"/>
      <c r="F1" s="1"/>
      <c r="G1" s="1"/>
    </row>
    <row r="2" spans="1:7" ht="12.75">
      <c r="A2" s="1"/>
      <c r="B2" s="2"/>
      <c r="C2" s="3"/>
      <c r="D2" s="3"/>
      <c r="E2" s="3"/>
      <c r="F2" s="1"/>
      <c r="G2" s="1"/>
    </row>
    <row r="3" spans="1:7" ht="15.75">
      <c r="A3" s="1"/>
      <c r="B3" s="58" t="s">
        <v>33</v>
      </c>
      <c r="C3" s="59"/>
      <c r="D3" s="59"/>
      <c r="E3" s="60"/>
      <c r="F3" s="1"/>
      <c r="G3" s="1"/>
    </row>
    <row r="4" spans="1:7" ht="12.75">
      <c r="A4" s="1"/>
      <c r="B4" s="61" t="s">
        <v>96</v>
      </c>
      <c r="C4" s="62"/>
      <c r="D4" s="62"/>
      <c r="E4" s="60"/>
      <c r="F4" s="3"/>
      <c r="G4" s="1"/>
    </row>
    <row r="5" spans="1:7" ht="12.75">
      <c r="A5" s="1"/>
      <c r="B5" s="67" t="s">
        <v>77</v>
      </c>
      <c r="C5" s="67"/>
      <c r="D5" s="67"/>
      <c r="E5" s="67"/>
      <c r="F5" s="67"/>
      <c r="G5" s="1"/>
    </row>
    <row r="6" spans="1:7" ht="12.75">
      <c r="A6" s="1"/>
      <c r="B6" s="7" t="s">
        <v>0</v>
      </c>
      <c r="C6" s="8" t="s">
        <v>94</v>
      </c>
      <c r="D6" s="9" t="s">
        <v>95</v>
      </c>
      <c r="E6" s="9" t="s">
        <v>90</v>
      </c>
      <c r="F6" s="11" t="s">
        <v>91</v>
      </c>
      <c r="G6" s="1"/>
    </row>
    <row r="7" spans="1:7" ht="12.75">
      <c r="A7" s="14">
        <v>1</v>
      </c>
      <c r="B7" s="19"/>
      <c r="C7" s="18" t="s">
        <v>78</v>
      </c>
      <c r="D7" s="18" t="s">
        <v>79</v>
      </c>
      <c r="E7" s="18" t="s">
        <v>92</v>
      </c>
      <c r="F7" s="66" t="s">
        <v>86</v>
      </c>
      <c r="G7" s="1"/>
    </row>
    <row r="8" spans="1:7" ht="12.75">
      <c r="A8" s="14">
        <v>2</v>
      </c>
      <c r="B8" s="19"/>
      <c r="C8" s="18" t="s">
        <v>80</v>
      </c>
      <c r="D8" s="18" t="s">
        <v>81</v>
      </c>
      <c r="E8" s="18" t="s">
        <v>92</v>
      </c>
      <c r="F8" s="66" t="s">
        <v>87</v>
      </c>
      <c r="G8" s="1"/>
    </row>
    <row r="9" spans="1:7" ht="12.75">
      <c r="A9" s="14">
        <v>3</v>
      </c>
      <c r="B9" s="19"/>
      <c r="C9" s="18" t="s">
        <v>82</v>
      </c>
      <c r="D9" s="18" t="s">
        <v>83</v>
      </c>
      <c r="E9" s="18" t="s">
        <v>92</v>
      </c>
      <c r="F9" s="66" t="s">
        <v>88</v>
      </c>
      <c r="G9" s="1"/>
    </row>
    <row r="10" spans="1:7" ht="12.75">
      <c r="A10" s="14">
        <v>4</v>
      </c>
      <c r="B10" s="19"/>
      <c r="C10" s="18" t="s">
        <v>84</v>
      </c>
      <c r="D10" s="18" t="s">
        <v>85</v>
      </c>
      <c r="E10" s="18" t="s">
        <v>93</v>
      </c>
      <c r="F10" s="66" t="s">
        <v>89</v>
      </c>
      <c r="G10" s="1"/>
    </row>
    <row r="11" spans="1:7" ht="12.75">
      <c r="A11" s="1"/>
      <c r="B11" s="1"/>
      <c r="C11" s="2"/>
      <c r="D11" s="3"/>
      <c r="E11" s="3"/>
      <c r="F11" s="1"/>
      <c r="G11" s="1"/>
    </row>
    <row r="12" spans="1:7" ht="12.75">
      <c r="A12" s="1"/>
      <c r="B12" s="1"/>
      <c r="C12" s="2"/>
      <c r="D12" s="3"/>
      <c r="E12" s="3"/>
      <c r="F12" s="1"/>
      <c r="G12" s="1"/>
    </row>
  </sheetData>
  <sheetProtection/>
  <mergeCells count="1">
    <mergeCell ref="B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2" sqref="A2:IV6"/>
    </sheetView>
  </sheetViews>
  <sheetFormatPr defaultColWidth="11.7109375" defaultRowHeight="12.75"/>
  <cols>
    <col min="1" max="1" width="3.140625" style="0" customWidth="1"/>
    <col min="2" max="2" width="3.7109375" style="0" customWidth="1"/>
    <col min="3" max="3" width="23.00390625" style="0" customWidth="1"/>
    <col min="4" max="4" width="15.28125" style="0" bestFit="1" customWidth="1"/>
    <col min="5" max="5" width="7.28125" style="0" customWidth="1"/>
    <col min="6" max="6" width="7.00390625" style="0" customWidth="1"/>
    <col min="7" max="7" width="7.00390625" style="0" bestFit="1" customWidth="1"/>
    <col min="8" max="9" width="6.140625" style="0" customWidth="1"/>
    <col min="10" max="11" width="3.140625" style="0" customWidth="1"/>
    <col min="12" max="12" width="9.140625" style="0" customWidth="1"/>
    <col min="13" max="13" width="6.421875" style="0" bestFit="1" customWidth="1"/>
    <col min="14" max="14" width="21.421875" style="0" customWidth="1"/>
    <col min="15" max="15" width="16.28125" style="0" customWidth="1"/>
    <col min="16" max="16" width="4.8515625" style="0" customWidth="1"/>
  </cols>
  <sheetData>
    <row r="1" spans="1:10" ht="12.75">
      <c r="A1" s="1"/>
      <c r="B1" s="2"/>
      <c r="C1" s="3"/>
      <c r="D1" s="3"/>
      <c r="E1" s="1"/>
      <c r="F1" s="1"/>
      <c r="G1" s="1"/>
      <c r="H1" s="1"/>
      <c r="I1" s="1"/>
      <c r="J1" s="1"/>
    </row>
    <row r="2" spans="1:10" ht="12.75">
      <c r="A2" s="1"/>
      <c r="B2" s="2"/>
      <c r="C2" s="3"/>
      <c r="D2" s="3"/>
      <c r="E2" s="1"/>
      <c r="F2" s="1"/>
      <c r="G2" s="1"/>
      <c r="H2" s="1"/>
      <c r="I2" s="1"/>
      <c r="J2" s="1"/>
    </row>
    <row r="3" spans="1:10" ht="15.75">
      <c r="A3" s="1"/>
      <c r="B3" s="58" t="s">
        <v>33</v>
      </c>
      <c r="C3" s="59"/>
      <c r="D3" s="59"/>
      <c r="E3" s="106"/>
      <c r="F3" s="1"/>
      <c r="G3" s="1"/>
      <c r="H3" s="1"/>
      <c r="I3" s="1"/>
      <c r="J3" s="1"/>
    </row>
    <row r="4" spans="1:10" ht="13.5" thickBot="1">
      <c r="A4" s="1"/>
      <c r="B4" s="61" t="s">
        <v>97</v>
      </c>
      <c r="C4" s="62"/>
      <c r="D4" s="62"/>
      <c r="E4" s="107"/>
      <c r="F4" s="1"/>
      <c r="G4" s="1"/>
      <c r="H4" s="1"/>
      <c r="I4" s="1"/>
      <c r="J4" s="1"/>
    </row>
    <row r="5" spans="1:16" ht="16.5" thickBot="1">
      <c r="A5" s="1"/>
      <c r="B5" s="74" t="s">
        <v>40</v>
      </c>
      <c r="C5" s="5"/>
      <c r="D5" s="5"/>
      <c r="E5" s="6"/>
      <c r="F5" s="6"/>
      <c r="G5" s="6"/>
      <c r="H5" s="6"/>
      <c r="I5" s="6"/>
      <c r="J5" s="1"/>
      <c r="L5" s="22"/>
      <c r="M5" s="68" t="s">
        <v>18</v>
      </c>
      <c r="N5" s="69"/>
      <c r="O5" s="23"/>
      <c r="P5" s="24"/>
    </row>
    <row r="6" spans="1:16" ht="12.75">
      <c r="A6" s="1"/>
      <c r="B6" s="7" t="s">
        <v>98</v>
      </c>
      <c r="C6" s="8" t="s">
        <v>1</v>
      </c>
      <c r="D6" s="9" t="s">
        <v>17</v>
      </c>
      <c r="E6" s="11" t="s">
        <v>2</v>
      </c>
      <c r="F6" s="9" t="s">
        <v>3</v>
      </c>
      <c r="G6" s="10" t="s">
        <v>4</v>
      </c>
      <c r="H6" s="12" t="s">
        <v>5</v>
      </c>
      <c r="I6" s="13" t="s">
        <v>6</v>
      </c>
      <c r="J6" s="1"/>
      <c r="L6" s="22"/>
      <c r="M6" s="80" t="s">
        <v>19</v>
      </c>
      <c r="N6" s="75"/>
      <c r="O6" s="77"/>
      <c r="P6" s="104" t="s">
        <v>20</v>
      </c>
    </row>
    <row r="7" spans="1:16" ht="13.5" customHeight="1">
      <c r="A7" s="14">
        <v>1</v>
      </c>
      <c r="B7" s="19"/>
      <c r="C7" s="18" t="s">
        <v>13</v>
      </c>
      <c r="D7" s="43" t="s">
        <v>8</v>
      </c>
      <c r="E7" s="44">
        <v>53.145</v>
      </c>
      <c r="F7" s="45">
        <v>51.068</v>
      </c>
      <c r="G7" s="18">
        <f aca="true" t="shared" si="0" ref="G7:G12">MIN(E7:F7)</f>
        <v>51.068</v>
      </c>
      <c r="H7" s="18">
        <f aca="true" t="shared" si="1" ref="H7:H12">MAX(E7:F7)</f>
        <v>53.145</v>
      </c>
      <c r="I7" s="42">
        <f aca="true" t="shared" si="2" ref="I7:I12">RANK(G7,$G$7:$G$24,2)</f>
        <v>1</v>
      </c>
      <c r="J7" s="1"/>
      <c r="L7" s="27" t="s">
        <v>21</v>
      </c>
      <c r="M7" s="30">
        <v>1</v>
      </c>
      <c r="N7" t="s">
        <v>13</v>
      </c>
      <c r="O7" s="21" t="s">
        <v>8</v>
      </c>
      <c r="P7" s="71">
        <v>1</v>
      </c>
    </row>
    <row r="8" spans="1:16" ht="14.25" customHeight="1">
      <c r="A8" s="14">
        <v>2</v>
      </c>
      <c r="B8" s="19"/>
      <c r="C8" s="18" t="s">
        <v>7</v>
      </c>
      <c r="D8" s="43" t="s">
        <v>8</v>
      </c>
      <c r="E8" s="44">
        <v>51.56</v>
      </c>
      <c r="F8" s="45">
        <v>52.025</v>
      </c>
      <c r="G8" s="18">
        <f t="shared" si="0"/>
        <v>51.56</v>
      </c>
      <c r="H8" s="18">
        <f t="shared" si="1"/>
        <v>52.025</v>
      </c>
      <c r="I8" s="42">
        <f t="shared" si="2"/>
        <v>2</v>
      </c>
      <c r="J8" s="1"/>
      <c r="L8" s="29" t="s">
        <v>22</v>
      </c>
      <c r="M8" s="30">
        <v>4</v>
      </c>
      <c r="N8" t="s">
        <v>14</v>
      </c>
      <c r="O8" s="21" t="s">
        <v>8</v>
      </c>
      <c r="P8" s="71">
        <v>2</v>
      </c>
    </row>
    <row r="9" spans="1:16" ht="12.75">
      <c r="A9" s="14">
        <v>3</v>
      </c>
      <c r="B9" s="19"/>
      <c r="C9" s="18" t="s">
        <v>9</v>
      </c>
      <c r="D9" s="43" t="s">
        <v>10</v>
      </c>
      <c r="E9" s="44">
        <v>55.872</v>
      </c>
      <c r="F9" s="45">
        <v>55.526</v>
      </c>
      <c r="G9" s="18">
        <f t="shared" si="0"/>
        <v>55.526</v>
      </c>
      <c r="H9" s="18">
        <f t="shared" si="1"/>
        <v>55.872</v>
      </c>
      <c r="I9" s="42">
        <f t="shared" si="2"/>
        <v>3</v>
      </c>
      <c r="J9" s="1"/>
      <c r="L9" s="31" t="s">
        <v>23</v>
      </c>
      <c r="M9" s="30">
        <v>5</v>
      </c>
      <c r="N9" t="s">
        <v>15</v>
      </c>
      <c r="O9" s="21" t="s">
        <v>16</v>
      </c>
      <c r="P9" s="71">
        <v>3</v>
      </c>
    </row>
    <row r="10" spans="1:16" ht="13.5" customHeight="1">
      <c r="A10" s="14">
        <v>4</v>
      </c>
      <c r="B10" s="19"/>
      <c r="C10" s="18" t="s">
        <v>14</v>
      </c>
      <c r="D10" s="43" t="s">
        <v>8</v>
      </c>
      <c r="E10" s="44">
        <v>59.394</v>
      </c>
      <c r="F10" s="45">
        <v>57.666</v>
      </c>
      <c r="G10" s="18">
        <f t="shared" si="0"/>
        <v>57.666</v>
      </c>
      <c r="H10" s="18">
        <f t="shared" si="1"/>
        <v>59.394</v>
      </c>
      <c r="I10" s="42">
        <f t="shared" si="2"/>
        <v>4</v>
      </c>
      <c r="J10" s="1"/>
      <c r="L10" s="22"/>
      <c r="M10" s="81" t="s">
        <v>25</v>
      </c>
      <c r="N10" s="78"/>
      <c r="O10" s="79"/>
      <c r="P10" s="105" t="s">
        <v>20</v>
      </c>
    </row>
    <row r="11" spans="1:16" ht="12.75">
      <c r="A11" s="14">
        <v>5</v>
      </c>
      <c r="B11" s="19"/>
      <c r="C11" s="18" t="s">
        <v>15</v>
      </c>
      <c r="D11" s="43" t="s">
        <v>16</v>
      </c>
      <c r="E11" s="44">
        <v>65.906</v>
      </c>
      <c r="F11" s="45">
        <v>72.366</v>
      </c>
      <c r="G11" s="18">
        <f t="shared" si="0"/>
        <v>65.906</v>
      </c>
      <c r="H11" s="18">
        <f t="shared" si="1"/>
        <v>72.366</v>
      </c>
      <c r="I11" s="42">
        <f t="shared" si="2"/>
        <v>5</v>
      </c>
      <c r="J11" s="1"/>
      <c r="L11" s="27" t="s">
        <v>21</v>
      </c>
      <c r="M11" s="30">
        <v>2</v>
      </c>
      <c r="N11" t="s">
        <v>7</v>
      </c>
      <c r="O11" s="21" t="s">
        <v>8</v>
      </c>
      <c r="P11" s="71">
        <v>1</v>
      </c>
    </row>
    <row r="12" spans="1:16" ht="12.75">
      <c r="A12" s="14">
        <v>6</v>
      </c>
      <c r="B12" s="19"/>
      <c r="C12" s="18" t="s">
        <v>11</v>
      </c>
      <c r="D12" s="43" t="s">
        <v>12</v>
      </c>
      <c r="E12" s="44">
        <v>85.263</v>
      </c>
      <c r="F12" s="45">
        <v>75.85</v>
      </c>
      <c r="G12" s="18">
        <f t="shared" si="0"/>
        <v>75.85</v>
      </c>
      <c r="H12" s="18">
        <f t="shared" si="1"/>
        <v>85.263</v>
      </c>
      <c r="I12" s="42">
        <f t="shared" si="2"/>
        <v>6</v>
      </c>
      <c r="J12" s="1"/>
      <c r="L12" s="29" t="s">
        <v>22</v>
      </c>
      <c r="M12" s="30">
        <v>3</v>
      </c>
      <c r="N12" t="s">
        <v>9</v>
      </c>
      <c r="O12" s="21" t="s">
        <v>10</v>
      </c>
      <c r="P12" s="71">
        <v>2</v>
      </c>
    </row>
    <row r="13" spans="1:16" ht="12.75">
      <c r="A13" s="14"/>
      <c r="B13" s="19"/>
      <c r="C13" s="18"/>
      <c r="D13" s="18"/>
      <c r="E13" s="44"/>
      <c r="F13" s="45"/>
      <c r="G13" s="18"/>
      <c r="H13" s="18"/>
      <c r="I13" s="42"/>
      <c r="J13" s="1"/>
      <c r="L13" s="31" t="s">
        <v>23</v>
      </c>
      <c r="M13" s="30">
        <v>6</v>
      </c>
      <c r="N13" t="s">
        <v>11</v>
      </c>
      <c r="O13" s="21" t="s">
        <v>12</v>
      </c>
      <c r="P13" s="72">
        <v>3</v>
      </c>
    </row>
    <row r="14" spans="1:16" ht="13.5" thickBot="1">
      <c r="A14" s="14"/>
      <c r="B14" s="19"/>
      <c r="C14" s="46" t="s">
        <v>32</v>
      </c>
      <c r="D14" s="20"/>
      <c r="E14" s="44"/>
      <c r="F14" s="45"/>
      <c r="G14" s="18"/>
      <c r="H14" s="18"/>
      <c r="I14" s="42"/>
      <c r="J14" s="1"/>
      <c r="L14" s="94"/>
      <c r="M14" s="94"/>
      <c r="N14" s="95"/>
      <c r="O14" s="96"/>
      <c r="P14" s="70"/>
    </row>
    <row r="15" spans="1:16" ht="16.5" thickBot="1">
      <c r="A15" s="14"/>
      <c r="B15" s="18"/>
      <c r="C15" s="41"/>
      <c r="D15" s="42"/>
      <c r="E15" s="18"/>
      <c r="F15" s="18"/>
      <c r="G15" s="18"/>
      <c r="H15" s="18"/>
      <c r="I15" s="42"/>
      <c r="J15" s="1"/>
      <c r="L15" s="22"/>
      <c r="M15" s="68" t="s">
        <v>26</v>
      </c>
      <c r="N15" s="69"/>
      <c r="O15" s="23"/>
      <c r="P15" s="34"/>
    </row>
    <row r="16" spans="1:16" ht="14.25" customHeight="1">
      <c r="A16" s="14"/>
      <c r="B16" s="18"/>
      <c r="C16" s="18" t="s">
        <v>13</v>
      </c>
      <c r="D16" s="43" t="s">
        <v>8</v>
      </c>
      <c r="E16" s="18"/>
      <c r="F16" s="18"/>
      <c r="G16" s="18"/>
      <c r="H16" s="18"/>
      <c r="I16" s="42">
        <v>1</v>
      </c>
      <c r="J16" s="1"/>
      <c r="L16" s="22"/>
      <c r="M16" s="93" t="s">
        <v>27</v>
      </c>
      <c r="N16" s="75"/>
      <c r="O16" s="76"/>
      <c r="P16" s="37" t="s">
        <v>20</v>
      </c>
    </row>
    <row r="17" spans="1:16" ht="14.25" customHeight="1">
      <c r="A17" s="14"/>
      <c r="B17" s="18"/>
      <c r="C17" s="18" t="s">
        <v>7</v>
      </c>
      <c r="D17" s="43" t="s">
        <v>8</v>
      </c>
      <c r="E17" s="18"/>
      <c r="F17" s="18"/>
      <c r="G17" s="18"/>
      <c r="H17" s="18"/>
      <c r="I17" s="42">
        <v>2</v>
      </c>
      <c r="J17" s="1"/>
      <c r="L17" s="27" t="s">
        <v>21</v>
      </c>
      <c r="M17" s="39" t="s">
        <v>28</v>
      </c>
      <c r="N17" t="s">
        <v>13</v>
      </c>
      <c r="O17" s="21" t="s">
        <v>8</v>
      </c>
      <c r="P17" s="71">
        <v>1</v>
      </c>
    </row>
    <row r="18" spans="1:16" ht="12.75">
      <c r="A18" s="14"/>
      <c r="B18" s="18"/>
      <c r="C18" s="18" t="s">
        <v>9</v>
      </c>
      <c r="D18" s="43" t="s">
        <v>10</v>
      </c>
      <c r="E18" s="18"/>
      <c r="F18" s="18"/>
      <c r="G18" s="18"/>
      <c r="H18" s="18"/>
      <c r="I18" s="42">
        <v>3</v>
      </c>
      <c r="J18" s="1"/>
      <c r="L18" s="29" t="s">
        <v>22</v>
      </c>
      <c r="M18" s="39" t="s">
        <v>29</v>
      </c>
      <c r="N18" t="s">
        <v>7</v>
      </c>
      <c r="O18" s="21" t="s">
        <v>8</v>
      </c>
      <c r="P18" s="71">
        <v>2</v>
      </c>
    </row>
    <row r="19" spans="1:16" ht="12.75" customHeight="1">
      <c r="A19" s="14"/>
      <c r="B19" s="18"/>
      <c r="C19" s="18" t="s">
        <v>14</v>
      </c>
      <c r="D19" s="43" t="s">
        <v>8</v>
      </c>
      <c r="E19" s="18"/>
      <c r="F19" s="18"/>
      <c r="G19" s="16"/>
      <c r="H19" s="16"/>
      <c r="I19" s="73">
        <v>4</v>
      </c>
      <c r="J19" s="1"/>
      <c r="L19" s="31" t="s">
        <v>23</v>
      </c>
      <c r="M19" s="39" t="s">
        <v>30</v>
      </c>
      <c r="N19" t="s">
        <v>14</v>
      </c>
      <c r="O19" s="21" t="s">
        <v>8</v>
      </c>
      <c r="P19" s="71">
        <v>4</v>
      </c>
    </row>
    <row r="20" spans="1:16" ht="12.75">
      <c r="A20" s="14"/>
      <c r="B20" s="18"/>
      <c r="C20" s="18" t="s">
        <v>15</v>
      </c>
      <c r="D20" s="43" t="s">
        <v>16</v>
      </c>
      <c r="E20" s="18"/>
      <c r="F20" s="18"/>
      <c r="G20" s="16"/>
      <c r="H20" s="16"/>
      <c r="I20" s="73">
        <v>5</v>
      </c>
      <c r="J20" s="1"/>
      <c r="L20" s="55" t="s">
        <v>24</v>
      </c>
      <c r="M20" s="40" t="s">
        <v>31</v>
      </c>
      <c r="N20" s="56" t="s">
        <v>9</v>
      </c>
      <c r="O20" s="57" t="s">
        <v>10</v>
      </c>
      <c r="P20" s="72">
        <v>3</v>
      </c>
    </row>
    <row r="21" spans="1:10" ht="12.75">
      <c r="A21" s="14"/>
      <c r="B21" s="18"/>
      <c r="C21" s="18" t="s">
        <v>11</v>
      </c>
      <c r="D21" s="43" t="s">
        <v>12</v>
      </c>
      <c r="E21" s="18"/>
      <c r="F21" s="18"/>
      <c r="G21" s="16"/>
      <c r="H21" s="16"/>
      <c r="I21" s="73">
        <v>5</v>
      </c>
      <c r="J21" s="1"/>
    </row>
    <row r="22" spans="1:10" ht="12.75">
      <c r="A22" s="14"/>
      <c r="B22" s="18"/>
      <c r="C22" s="41"/>
      <c r="D22" s="42"/>
      <c r="E22" s="18"/>
      <c r="F22" s="18"/>
      <c r="G22" s="16"/>
      <c r="H22" s="16"/>
      <c r="I22" s="17"/>
      <c r="J22" s="1"/>
    </row>
    <row r="23" spans="1:10" ht="12.75">
      <c r="A23" s="1"/>
      <c r="B23" s="1"/>
      <c r="C23" s="2"/>
      <c r="D23" s="3"/>
      <c r="E23" s="1"/>
      <c r="F23" s="1"/>
      <c r="G23" s="1"/>
      <c r="H23" s="1"/>
      <c r="I23" s="1"/>
      <c r="J23" s="1"/>
    </row>
    <row r="24" spans="1:10" ht="12.75">
      <c r="A24" s="1"/>
      <c r="B24" s="1"/>
      <c r="C24" s="2"/>
      <c r="D24" s="3"/>
      <c r="E24" s="1"/>
      <c r="F24" s="1"/>
      <c r="G24" s="1"/>
      <c r="H24" s="1"/>
      <c r="I24" s="1"/>
      <c r="J24" s="1"/>
    </row>
    <row r="25" spans="1:10" ht="12.75">
      <c r="A25" s="1"/>
      <c r="B25" s="1"/>
      <c r="C25" s="2"/>
      <c r="D25" s="3"/>
      <c r="E25" s="1"/>
      <c r="F25" s="1"/>
      <c r="G25" s="1"/>
      <c r="H25" s="1"/>
      <c r="I25" s="1"/>
      <c r="J25" s="1"/>
    </row>
    <row r="26" spans="1:10" ht="12.75">
      <c r="A26" s="1"/>
      <c r="B26" s="1"/>
      <c r="C26" s="2"/>
      <c r="D26" s="3"/>
      <c r="E26" s="1"/>
      <c r="F26" s="1"/>
      <c r="G26" s="1"/>
      <c r="H26" s="1"/>
      <c r="I26" s="1"/>
      <c r="J26" s="1"/>
    </row>
    <row r="27" spans="1:10" ht="12.75">
      <c r="A27" s="1"/>
      <c r="B27" s="1"/>
      <c r="C27" s="2"/>
      <c r="D27" s="3"/>
      <c r="E27" s="1"/>
      <c r="F27" s="1"/>
      <c r="G27" s="1"/>
      <c r="H27" s="1"/>
      <c r="I27" s="1"/>
      <c r="J27" s="1"/>
    </row>
  </sheetData>
  <sheetProtection/>
  <mergeCells count="2">
    <mergeCell ref="M5:N5"/>
    <mergeCell ref="M15:N15"/>
  </mergeCells>
  <printOptions/>
  <pageMargins left="0.7" right="0.7" top="0.75" bottom="0.75" header="0.3" footer="0.3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2" sqref="A2:IV6"/>
    </sheetView>
  </sheetViews>
  <sheetFormatPr defaultColWidth="11.7109375" defaultRowHeight="12.75"/>
  <cols>
    <col min="1" max="1" width="3.140625" style="0" customWidth="1"/>
    <col min="2" max="2" width="3.7109375" style="0" customWidth="1"/>
    <col min="3" max="3" width="23.00390625" style="0" customWidth="1"/>
    <col min="4" max="4" width="15.8515625" style="0" bestFit="1" customWidth="1"/>
    <col min="5" max="5" width="7.28125" style="0" customWidth="1"/>
    <col min="6" max="6" width="7.00390625" style="0" customWidth="1"/>
    <col min="7" max="7" width="7.00390625" style="0" bestFit="1" customWidth="1"/>
    <col min="8" max="9" width="6.140625" style="0" customWidth="1"/>
    <col min="10" max="11" width="3.140625" style="0" customWidth="1"/>
    <col min="12" max="12" width="9.140625" style="0" customWidth="1"/>
    <col min="13" max="13" width="6.421875" style="0" bestFit="1" customWidth="1"/>
    <col min="14" max="14" width="21.421875" style="0" customWidth="1"/>
    <col min="15" max="15" width="16.28125" style="0" customWidth="1"/>
    <col min="16" max="16" width="4.8515625" style="0" customWidth="1"/>
  </cols>
  <sheetData>
    <row r="1" spans="1:10" ht="12.75">
      <c r="A1" s="1"/>
      <c r="B1" s="2"/>
      <c r="C1" s="3"/>
      <c r="D1" s="3"/>
      <c r="E1" s="1"/>
      <c r="F1" s="1"/>
      <c r="G1" s="1"/>
      <c r="H1" s="1"/>
      <c r="I1" s="1"/>
      <c r="J1" s="1"/>
    </row>
    <row r="2" spans="1:10" ht="12.75">
      <c r="A2" s="1"/>
      <c r="B2" s="2"/>
      <c r="C2" s="3"/>
      <c r="D2" s="3"/>
      <c r="E2" s="1"/>
      <c r="F2" s="1"/>
      <c r="G2" s="1"/>
      <c r="H2" s="1"/>
      <c r="I2" s="1"/>
      <c r="J2" s="1"/>
    </row>
    <row r="3" spans="1:10" ht="15.75">
      <c r="A3" s="1"/>
      <c r="B3" s="58" t="s">
        <v>33</v>
      </c>
      <c r="C3" s="59"/>
      <c r="D3" s="59"/>
      <c r="E3" s="106"/>
      <c r="F3" s="1"/>
      <c r="G3" s="1"/>
      <c r="H3" s="1"/>
      <c r="I3" s="1"/>
      <c r="J3" s="1"/>
    </row>
    <row r="4" spans="1:10" ht="13.5" thickBot="1">
      <c r="A4" s="1"/>
      <c r="B4" s="61" t="s">
        <v>97</v>
      </c>
      <c r="C4" s="62"/>
      <c r="D4" s="62"/>
      <c r="E4" s="107"/>
      <c r="F4" s="1"/>
      <c r="G4" s="1"/>
      <c r="H4" s="1"/>
      <c r="I4" s="1"/>
      <c r="J4" s="1"/>
    </row>
    <row r="5" spans="1:16" ht="16.5" thickBot="1">
      <c r="A5" s="1"/>
      <c r="B5" s="74" t="s">
        <v>42</v>
      </c>
      <c r="C5" s="5"/>
      <c r="D5" s="5"/>
      <c r="E5" s="6"/>
      <c r="F5" s="6"/>
      <c r="G5" s="6"/>
      <c r="H5" s="6"/>
      <c r="I5" s="6"/>
      <c r="J5" s="1"/>
      <c r="L5" s="22"/>
      <c r="M5" s="82" t="s">
        <v>57</v>
      </c>
      <c r="N5" s="23"/>
      <c r="O5" s="23"/>
      <c r="P5" s="34"/>
    </row>
    <row r="6" spans="1:16" ht="12.75">
      <c r="A6" s="1"/>
      <c r="B6" s="7" t="s">
        <v>98</v>
      </c>
      <c r="C6" s="8" t="s">
        <v>1</v>
      </c>
      <c r="D6" s="9" t="s">
        <v>17</v>
      </c>
      <c r="E6" s="11" t="s">
        <v>2</v>
      </c>
      <c r="F6" s="9" t="s">
        <v>3</v>
      </c>
      <c r="G6" s="10" t="s">
        <v>4</v>
      </c>
      <c r="H6" s="12" t="s">
        <v>5</v>
      </c>
      <c r="I6" s="13" t="s">
        <v>6</v>
      </c>
      <c r="J6" s="1"/>
      <c r="L6" s="22"/>
      <c r="M6" s="100" t="s">
        <v>58</v>
      </c>
      <c r="N6" s="35"/>
      <c r="O6" s="47"/>
      <c r="P6" s="101" t="s">
        <v>20</v>
      </c>
    </row>
    <row r="7" spans="1:16" ht="13.5" customHeight="1">
      <c r="A7" s="14">
        <v>1</v>
      </c>
      <c r="B7" s="19"/>
      <c r="C7" s="18" t="s">
        <v>54</v>
      </c>
      <c r="D7" s="18" t="s">
        <v>8</v>
      </c>
      <c r="E7" s="44">
        <v>44.426</v>
      </c>
      <c r="F7" s="45">
        <v>100</v>
      </c>
      <c r="G7" s="18">
        <f aca="true" t="shared" si="0" ref="G7:G16">MIN(E7:F7)</f>
        <v>44.426</v>
      </c>
      <c r="H7" s="18">
        <f aca="true" t="shared" si="1" ref="H7:H16">MAX(E7:F7)</f>
        <v>100</v>
      </c>
      <c r="I7" s="18">
        <f aca="true" t="shared" si="2" ref="I7:I16">RANK(G7,$G$7:$G$50,2)</f>
        <v>1</v>
      </c>
      <c r="J7" s="1"/>
      <c r="L7" s="48" t="s">
        <v>21</v>
      </c>
      <c r="M7" s="28"/>
      <c r="N7" s="84" t="s">
        <v>47</v>
      </c>
      <c r="O7" s="85" t="s">
        <v>8</v>
      </c>
      <c r="P7" s="71">
        <v>3</v>
      </c>
    </row>
    <row r="8" spans="1:16" ht="14.25" customHeight="1">
      <c r="A8" s="14">
        <v>2</v>
      </c>
      <c r="B8" s="19"/>
      <c r="C8" s="18" t="s">
        <v>43</v>
      </c>
      <c r="D8" s="18" t="s">
        <v>44</v>
      </c>
      <c r="E8" s="44">
        <v>45.393</v>
      </c>
      <c r="F8" s="45">
        <v>100</v>
      </c>
      <c r="G8" s="18">
        <f t="shared" si="0"/>
        <v>45.393</v>
      </c>
      <c r="H8" s="18">
        <f t="shared" si="1"/>
        <v>100</v>
      </c>
      <c r="I8" s="18">
        <f t="shared" si="2"/>
        <v>2</v>
      </c>
      <c r="J8" s="1"/>
      <c r="L8" s="49" t="s">
        <v>22</v>
      </c>
      <c r="M8" s="30"/>
      <c r="N8" s="86" t="s">
        <v>48</v>
      </c>
      <c r="O8" s="87" t="s">
        <v>49</v>
      </c>
      <c r="P8" s="71">
        <v>1</v>
      </c>
    </row>
    <row r="9" spans="1:16" ht="13.5" thickBot="1">
      <c r="A9" s="14">
        <v>3</v>
      </c>
      <c r="B9" s="19"/>
      <c r="C9" s="18" t="s">
        <v>56</v>
      </c>
      <c r="D9" s="18" t="s">
        <v>16</v>
      </c>
      <c r="E9" s="44">
        <v>45.891</v>
      </c>
      <c r="F9" s="45">
        <v>100</v>
      </c>
      <c r="G9" s="18">
        <f t="shared" si="0"/>
        <v>45.891</v>
      </c>
      <c r="H9" s="18">
        <f t="shared" si="1"/>
        <v>100</v>
      </c>
      <c r="I9" s="18">
        <f t="shared" si="2"/>
        <v>3</v>
      </c>
      <c r="J9" s="1"/>
      <c r="L9" s="50" t="s">
        <v>23</v>
      </c>
      <c r="M9" s="33"/>
      <c r="N9" s="56" t="s">
        <v>45</v>
      </c>
      <c r="O9" s="88" t="s">
        <v>46</v>
      </c>
      <c r="P9" s="102">
        <v>2</v>
      </c>
    </row>
    <row r="10" spans="1:16" ht="13.5" customHeight="1">
      <c r="A10" s="14">
        <v>4</v>
      </c>
      <c r="B10" s="19"/>
      <c r="C10" s="18" t="s">
        <v>48</v>
      </c>
      <c r="D10" s="18" t="s">
        <v>49</v>
      </c>
      <c r="E10" s="44">
        <v>46.098</v>
      </c>
      <c r="F10" s="45">
        <v>100</v>
      </c>
      <c r="G10" s="18">
        <f t="shared" si="0"/>
        <v>46.098</v>
      </c>
      <c r="H10" s="18">
        <f t="shared" si="1"/>
        <v>100</v>
      </c>
      <c r="I10" s="18">
        <f t="shared" si="2"/>
        <v>4</v>
      </c>
      <c r="J10" s="1"/>
      <c r="L10" s="22"/>
      <c r="M10" s="99" t="s">
        <v>59</v>
      </c>
      <c r="N10" s="35"/>
      <c r="O10" s="47"/>
      <c r="P10" s="101" t="s">
        <v>20</v>
      </c>
    </row>
    <row r="11" spans="1:16" ht="12.75">
      <c r="A11" s="14">
        <v>5</v>
      </c>
      <c r="B11" s="19"/>
      <c r="C11" s="18" t="s">
        <v>50</v>
      </c>
      <c r="D11" s="18" t="s">
        <v>51</v>
      </c>
      <c r="E11" s="44">
        <v>46.96</v>
      </c>
      <c r="F11" s="45">
        <v>100</v>
      </c>
      <c r="G11" s="18">
        <f t="shared" si="0"/>
        <v>46.96</v>
      </c>
      <c r="H11" s="18">
        <f t="shared" si="1"/>
        <v>100</v>
      </c>
      <c r="I11" s="18">
        <f t="shared" si="2"/>
        <v>5</v>
      </c>
      <c r="J11" s="1"/>
      <c r="L11" s="48" t="s">
        <v>21</v>
      </c>
      <c r="M11" s="28"/>
      <c r="N11" s="84" t="s">
        <v>43</v>
      </c>
      <c r="O11" s="85" t="s">
        <v>44</v>
      </c>
      <c r="P11" s="71">
        <v>1</v>
      </c>
    </row>
    <row r="12" spans="1:16" ht="12.75">
      <c r="A12" s="14">
        <v>6</v>
      </c>
      <c r="B12" s="19"/>
      <c r="C12" s="18" t="s">
        <v>55</v>
      </c>
      <c r="D12" s="18" t="s">
        <v>10</v>
      </c>
      <c r="E12" s="44">
        <v>47.867</v>
      </c>
      <c r="F12" s="45">
        <v>100</v>
      </c>
      <c r="G12" s="18">
        <f t="shared" si="0"/>
        <v>47.867</v>
      </c>
      <c r="H12" s="18">
        <f t="shared" si="1"/>
        <v>100</v>
      </c>
      <c r="I12" s="18">
        <f t="shared" si="2"/>
        <v>6</v>
      </c>
      <c r="J12" s="1"/>
      <c r="L12" s="49" t="s">
        <v>22</v>
      </c>
      <c r="M12" s="30"/>
      <c r="N12" s="86" t="s">
        <v>56</v>
      </c>
      <c r="O12" s="87" t="s">
        <v>16</v>
      </c>
      <c r="P12" s="71">
        <v>2</v>
      </c>
    </row>
    <row r="13" spans="1:16" ht="13.5" thickBot="1">
      <c r="A13" s="14">
        <v>7</v>
      </c>
      <c r="B13" s="19"/>
      <c r="C13" s="18" t="s">
        <v>53</v>
      </c>
      <c r="D13" s="18" t="s">
        <v>8</v>
      </c>
      <c r="E13" s="44">
        <v>48.3</v>
      </c>
      <c r="F13" s="45">
        <v>100</v>
      </c>
      <c r="G13" s="18">
        <f t="shared" si="0"/>
        <v>48.3</v>
      </c>
      <c r="H13" s="18">
        <f t="shared" si="1"/>
        <v>100</v>
      </c>
      <c r="I13" s="18">
        <f t="shared" si="2"/>
        <v>7</v>
      </c>
      <c r="J13" s="1"/>
      <c r="L13" s="50" t="s">
        <v>23</v>
      </c>
      <c r="M13" s="33"/>
      <c r="N13" s="56" t="s">
        <v>55</v>
      </c>
      <c r="O13" s="88" t="s">
        <v>10</v>
      </c>
      <c r="P13" s="102">
        <v>3</v>
      </c>
    </row>
    <row r="14" spans="1:16" ht="12.75">
      <c r="A14" s="14">
        <v>8</v>
      </c>
      <c r="B14" s="19"/>
      <c r="C14" s="18" t="s">
        <v>52</v>
      </c>
      <c r="D14" s="18" t="s">
        <v>8</v>
      </c>
      <c r="E14" s="44">
        <v>51.148</v>
      </c>
      <c r="F14" s="45">
        <v>100</v>
      </c>
      <c r="G14" s="18">
        <f t="shared" si="0"/>
        <v>51.148</v>
      </c>
      <c r="H14" s="18">
        <f t="shared" si="1"/>
        <v>100</v>
      </c>
      <c r="I14" s="18">
        <f t="shared" si="2"/>
        <v>8</v>
      </c>
      <c r="J14" s="1"/>
      <c r="L14" s="22"/>
      <c r="M14" s="99" t="s">
        <v>60</v>
      </c>
      <c r="N14" s="35"/>
      <c r="O14" s="47"/>
      <c r="P14" s="101" t="s">
        <v>20</v>
      </c>
    </row>
    <row r="15" spans="1:16" ht="12.75">
      <c r="A15" s="14">
        <v>9</v>
      </c>
      <c r="B15" s="19"/>
      <c r="C15" s="18" t="s">
        <v>45</v>
      </c>
      <c r="D15" s="18" t="s">
        <v>46</v>
      </c>
      <c r="E15" s="44">
        <v>56.242</v>
      </c>
      <c r="F15" s="45">
        <v>100</v>
      </c>
      <c r="G15" s="18">
        <f t="shared" si="0"/>
        <v>56.242</v>
      </c>
      <c r="H15" s="18">
        <f t="shared" si="1"/>
        <v>100</v>
      </c>
      <c r="I15" s="18">
        <f t="shared" si="2"/>
        <v>9</v>
      </c>
      <c r="J15" s="1"/>
      <c r="L15" s="48" t="s">
        <v>21</v>
      </c>
      <c r="M15" s="28"/>
      <c r="N15" s="84" t="s">
        <v>54</v>
      </c>
      <c r="O15" s="85" t="s">
        <v>8</v>
      </c>
      <c r="P15" s="71">
        <v>1</v>
      </c>
    </row>
    <row r="16" spans="1:16" ht="14.25" customHeight="1">
      <c r="A16" s="14">
        <v>10</v>
      </c>
      <c r="B16" s="19"/>
      <c r="C16" s="18" t="s">
        <v>47</v>
      </c>
      <c r="D16" s="18" t="s">
        <v>8</v>
      </c>
      <c r="E16" s="44">
        <v>58.316</v>
      </c>
      <c r="F16" s="45">
        <v>100</v>
      </c>
      <c r="G16" s="18">
        <f t="shared" si="0"/>
        <v>58.316</v>
      </c>
      <c r="H16" s="18">
        <f t="shared" si="1"/>
        <v>100</v>
      </c>
      <c r="I16" s="18">
        <f t="shared" si="2"/>
        <v>10</v>
      </c>
      <c r="J16" s="1"/>
      <c r="L16" s="49" t="s">
        <v>22</v>
      </c>
      <c r="M16" s="30"/>
      <c r="N16" s="86" t="s">
        <v>50</v>
      </c>
      <c r="O16" s="87" t="s">
        <v>51</v>
      </c>
      <c r="P16" s="71">
        <v>3</v>
      </c>
    </row>
    <row r="17" spans="1:16" ht="14.25" customHeight="1">
      <c r="A17" s="14"/>
      <c r="B17" s="19"/>
      <c r="C17" s="18"/>
      <c r="D17" s="18"/>
      <c r="E17" s="44"/>
      <c r="F17" s="45"/>
      <c r="G17" s="18"/>
      <c r="H17" s="18"/>
      <c r="I17" s="18"/>
      <c r="J17" s="1"/>
      <c r="L17" s="50" t="s">
        <v>23</v>
      </c>
      <c r="M17" s="33"/>
      <c r="N17" s="56" t="s">
        <v>52</v>
      </c>
      <c r="O17" s="88" t="s">
        <v>8</v>
      </c>
      <c r="P17" s="102">
        <v>2</v>
      </c>
    </row>
    <row r="18" spans="1:16" ht="13.5" thickBot="1">
      <c r="A18" s="14"/>
      <c r="B18" s="18"/>
      <c r="C18" s="63" t="s">
        <v>32</v>
      </c>
      <c r="D18" s="43"/>
      <c r="E18" s="18"/>
      <c r="F18" s="18"/>
      <c r="G18" s="18"/>
      <c r="H18" s="18"/>
      <c r="I18" s="18"/>
      <c r="J18" s="1"/>
      <c r="P18" s="83"/>
    </row>
    <row r="19" spans="1:16" ht="15.75" customHeight="1" thickBot="1">
      <c r="A19" s="14"/>
      <c r="B19" s="18"/>
      <c r="C19" s="18" t="s">
        <v>43</v>
      </c>
      <c r="D19" s="18" t="s">
        <v>44</v>
      </c>
      <c r="E19" s="18"/>
      <c r="F19" s="18"/>
      <c r="G19" s="18"/>
      <c r="H19" s="18"/>
      <c r="I19" s="18">
        <v>1</v>
      </c>
      <c r="J19" s="1"/>
      <c r="L19" s="22"/>
      <c r="M19" s="82" t="s">
        <v>18</v>
      </c>
      <c r="N19" s="23"/>
      <c r="O19" s="23"/>
      <c r="P19" s="34"/>
    </row>
    <row r="20" spans="1:16" ht="12.75">
      <c r="A20" s="14"/>
      <c r="B20" s="18"/>
      <c r="C20" s="18" t="s">
        <v>55</v>
      </c>
      <c r="D20" s="18" t="s">
        <v>10</v>
      </c>
      <c r="E20" s="18"/>
      <c r="F20" s="18"/>
      <c r="G20" s="18"/>
      <c r="H20" s="18"/>
      <c r="I20" s="18">
        <v>2</v>
      </c>
      <c r="J20" s="1"/>
      <c r="L20" s="89"/>
      <c r="M20" s="98" t="s">
        <v>19</v>
      </c>
      <c r="N20" s="35"/>
      <c r="O20" s="47"/>
      <c r="P20" s="101" t="s">
        <v>20</v>
      </c>
    </row>
    <row r="21" spans="1:16" ht="12.75">
      <c r="A21" s="14"/>
      <c r="B21" s="18"/>
      <c r="C21" s="18" t="s">
        <v>48</v>
      </c>
      <c r="D21" s="18" t="s">
        <v>49</v>
      </c>
      <c r="E21" s="18"/>
      <c r="F21" s="18"/>
      <c r="G21" s="18"/>
      <c r="H21" s="18"/>
      <c r="I21" s="18">
        <v>3</v>
      </c>
      <c r="J21" s="1"/>
      <c r="L21" s="90" t="s">
        <v>21</v>
      </c>
      <c r="M21" s="51" t="s">
        <v>61</v>
      </c>
      <c r="N21" s="84" t="s">
        <v>48</v>
      </c>
      <c r="O21" s="85" t="s">
        <v>49</v>
      </c>
      <c r="P21" s="71">
        <v>1</v>
      </c>
    </row>
    <row r="22" spans="1:16" ht="12.75">
      <c r="A22" s="14"/>
      <c r="B22" s="18"/>
      <c r="C22" s="18" t="s">
        <v>54</v>
      </c>
      <c r="D22" s="18" t="s">
        <v>8</v>
      </c>
      <c r="E22" s="18"/>
      <c r="F22" s="18"/>
      <c r="G22" s="18"/>
      <c r="H22" s="18"/>
      <c r="I22" s="18">
        <v>4</v>
      </c>
      <c r="J22" s="1"/>
      <c r="L22" s="91" t="s">
        <v>22</v>
      </c>
      <c r="M22" s="52" t="s">
        <v>62</v>
      </c>
      <c r="N22" s="86" t="s">
        <v>55</v>
      </c>
      <c r="O22" s="87" t="s">
        <v>10</v>
      </c>
      <c r="P22" s="71">
        <v>2</v>
      </c>
    </row>
    <row r="23" spans="1:16" ht="12.75">
      <c r="A23" s="14"/>
      <c r="B23" s="18"/>
      <c r="C23" s="18" t="s">
        <v>45</v>
      </c>
      <c r="D23" s="18" t="s">
        <v>46</v>
      </c>
      <c r="E23" s="18"/>
      <c r="F23" s="18"/>
      <c r="G23" s="18"/>
      <c r="H23" s="18"/>
      <c r="I23" s="18">
        <v>5</v>
      </c>
      <c r="J23" s="1"/>
      <c r="L23" s="92" t="s">
        <v>23</v>
      </c>
      <c r="M23" s="53" t="s">
        <v>63</v>
      </c>
      <c r="N23" s="56" t="s">
        <v>52</v>
      </c>
      <c r="O23" s="88" t="s">
        <v>8</v>
      </c>
      <c r="P23" s="72">
        <v>3</v>
      </c>
    </row>
    <row r="24" spans="1:16" ht="12.75">
      <c r="A24" s="14"/>
      <c r="B24" s="18"/>
      <c r="C24" s="18" t="s">
        <v>52</v>
      </c>
      <c r="D24" s="18" t="s">
        <v>8</v>
      </c>
      <c r="E24" s="18"/>
      <c r="F24" s="18"/>
      <c r="G24" s="18"/>
      <c r="H24" s="18"/>
      <c r="I24" s="18">
        <v>5</v>
      </c>
      <c r="J24" s="1"/>
      <c r="L24" s="89"/>
      <c r="M24" s="97" t="s">
        <v>25</v>
      </c>
      <c r="N24" s="35"/>
      <c r="O24" s="47"/>
      <c r="P24" s="103" t="s">
        <v>20</v>
      </c>
    </row>
    <row r="25" spans="1:16" ht="12.75">
      <c r="A25" s="14"/>
      <c r="B25" s="18"/>
      <c r="C25" s="18" t="s">
        <v>56</v>
      </c>
      <c r="D25" s="18" t="s">
        <v>16</v>
      </c>
      <c r="E25" s="18"/>
      <c r="F25" s="18"/>
      <c r="G25" s="18"/>
      <c r="H25" s="18"/>
      <c r="I25" s="18">
        <v>6</v>
      </c>
      <c r="J25" s="1"/>
      <c r="L25" s="92" t="s">
        <v>23</v>
      </c>
      <c r="M25" s="51" t="s">
        <v>64</v>
      </c>
      <c r="N25" s="84" t="s">
        <v>43</v>
      </c>
      <c r="O25" s="85" t="s">
        <v>44</v>
      </c>
      <c r="P25" s="71">
        <v>2</v>
      </c>
    </row>
    <row r="26" spans="1:16" ht="12.75">
      <c r="A26" s="14"/>
      <c r="B26" s="18"/>
      <c r="C26" s="18" t="s">
        <v>47</v>
      </c>
      <c r="D26" s="18" t="s">
        <v>8</v>
      </c>
      <c r="E26" s="18"/>
      <c r="F26" s="18"/>
      <c r="G26" s="18"/>
      <c r="H26" s="18"/>
      <c r="I26" s="18">
        <v>6</v>
      </c>
      <c r="J26" s="1"/>
      <c r="L26" s="91" t="s">
        <v>22</v>
      </c>
      <c r="M26" s="52" t="s">
        <v>65</v>
      </c>
      <c r="N26" s="86" t="s">
        <v>54</v>
      </c>
      <c r="O26" s="87" t="s">
        <v>8</v>
      </c>
      <c r="P26" s="71">
        <v>1</v>
      </c>
    </row>
    <row r="27" spans="1:16" ht="12.75">
      <c r="A27" s="14"/>
      <c r="B27" s="18"/>
      <c r="C27" s="18" t="s">
        <v>50</v>
      </c>
      <c r="D27" s="18" t="s">
        <v>51</v>
      </c>
      <c r="E27" s="18"/>
      <c r="F27" s="18"/>
      <c r="G27" s="18"/>
      <c r="H27" s="18"/>
      <c r="I27" s="18">
        <v>6</v>
      </c>
      <c r="J27" s="1"/>
      <c r="L27" s="90" t="s">
        <v>21</v>
      </c>
      <c r="M27" s="53" t="s">
        <v>66</v>
      </c>
      <c r="N27" s="56" t="s">
        <v>45</v>
      </c>
      <c r="O27" s="88" t="s">
        <v>46</v>
      </c>
      <c r="P27" s="102">
        <v>3</v>
      </c>
    </row>
    <row r="28" spans="1:10" ht="13.5" thickBot="1">
      <c r="A28" s="14"/>
      <c r="B28" s="18"/>
      <c r="C28" s="18" t="s">
        <v>53</v>
      </c>
      <c r="D28" s="18" t="s">
        <v>8</v>
      </c>
      <c r="E28" s="18"/>
      <c r="F28" s="18"/>
      <c r="G28" s="18"/>
      <c r="H28" s="18"/>
      <c r="I28" s="18">
        <v>10</v>
      </c>
      <c r="J28" s="1"/>
    </row>
    <row r="29" spans="1:16" ht="16.5" thickBot="1">
      <c r="A29" s="14"/>
      <c r="B29" s="18"/>
      <c r="C29" s="41"/>
      <c r="D29" s="42"/>
      <c r="E29" s="18"/>
      <c r="F29" s="18"/>
      <c r="G29" s="18"/>
      <c r="H29" s="18"/>
      <c r="I29" s="18"/>
      <c r="J29" s="1"/>
      <c r="L29" s="22"/>
      <c r="M29" s="82" t="s">
        <v>26</v>
      </c>
      <c r="N29" s="23"/>
      <c r="O29" s="23"/>
      <c r="P29" s="34"/>
    </row>
    <row r="30" spans="1:16" ht="12.75">
      <c r="A30" s="1"/>
      <c r="B30" s="1"/>
      <c r="C30" s="2"/>
      <c r="D30" s="3"/>
      <c r="E30" s="1"/>
      <c r="F30" s="1"/>
      <c r="G30" s="1"/>
      <c r="H30" s="1"/>
      <c r="I30" s="1"/>
      <c r="J30" s="1"/>
      <c r="L30" s="22"/>
      <c r="M30" s="93" t="s">
        <v>27</v>
      </c>
      <c r="N30" s="35"/>
      <c r="O30" s="36"/>
      <c r="P30" s="37" t="s">
        <v>20</v>
      </c>
    </row>
    <row r="31" spans="1:16" ht="12.75">
      <c r="A31" s="1"/>
      <c r="B31" s="1"/>
      <c r="C31" s="2"/>
      <c r="D31" s="3"/>
      <c r="E31" s="1"/>
      <c r="F31" s="1"/>
      <c r="G31" s="1"/>
      <c r="H31" s="1"/>
      <c r="I31" s="1"/>
      <c r="J31" s="1"/>
      <c r="L31" s="27" t="s">
        <v>21</v>
      </c>
      <c r="M31" s="38" t="s">
        <v>28</v>
      </c>
      <c r="N31" s="84" t="s">
        <v>48</v>
      </c>
      <c r="O31" s="85" t="s">
        <v>49</v>
      </c>
      <c r="P31" s="71">
        <v>3</v>
      </c>
    </row>
    <row r="32" spans="1:16" ht="12.75">
      <c r="A32" s="1"/>
      <c r="B32" s="1"/>
      <c r="C32" s="2"/>
      <c r="D32" s="3"/>
      <c r="E32" s="1"/>
      <c r="F32" s="1"/>
      <c r="G32" s="1"/>
      <c r="H32" s="1"/>
      <c r="I32" s="1"/>
      <c r="J32" s="1"/>
      <c r="L32" s="29" t="s">
        <v>22</v>
      </c>
      <c r="M32" s="39" t="s">
        <v>29</v>
      </c>
      <c r="N32" s="86" t="s">
        <v>54</v>
      </c>
      <c r="O32" s="87" t="s">
        <v>8</v>
      </c>
      <c r="P32" s="71">
        <v>4</v>
      </c>
    </row>
    <row r="33" spans="1:16" ht="12.75">
      <c r="A33" s="1"/>
      <c r="B33" s="1"/>
      <c r="C33" s="2"/>
      <c r="D33" s="3"/>
      <c r="E33" s="1"/>
      <c r="F33" s="1"/>
      <c r="G33" s="1"/>
      <c r="H33" s="1"/>
      <c r="I33" s="1"/>
      <c r="J33" s="1"/>
      <c r="L33" s="31" t="s">
        <v>23</v>
      </c>
      <c r="M33" s="39" t="s">
        <v>30</v>
      </c>
      <c r="N33" s="86" t="s">
        <v>55</v>
      </c>
      <c r="O33" s="87" t="s">
        <v>10</v>
      </c>
      <c r="P33" s="71">
        <v>2</v>
      </c>
    </row>
    <row r="34" spans="12:16" ht="12.75">
      <c r="L34" s="32" t="s">
        <v>24</v>
      </c>
      <c r="M34" s="40" t="s">
        <v>31</v>
      </c>
      <c r="N34" s="56" t="s">
        <v>43</v>
      </c>
      <c r="O34" s="88" t="s">
        <v>44</v>
      </c>
      <c r="P34" s="7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2" sqref="A2:IV6"/>
    </sheetView>
  </sheetViews>
  <sheetFormatPr defaultColWidth="11.7109375" defaultRowHeight="12.75"/>
  <cols>
    <col min="1" max="1" width="3.140625" style="0" customWidth="1"/>
    <col min="2" max="2" width="3.7109375" style="0" customWidth="1"/>
    <col min="3" max="3" width="23.00390625" style="0" customWidth="1"/>
    <col min="4" max="4" width="15.28125" style="0" bestFit="1" customWidth="1"/>
    <col min="5" max="5" width="7.28125" style="0" customWidth="1"/>
    <col min="6" max="6" width="7.00390625" style="0" customWidth="1"/>
    <col min="7" max="7" width="7.00390625" style="0" bestFit="1" customWidth="1"/>
    <col min="8" max="9" width="6.140625" style="0" customWidth="1"/>
    <col min="10" max="11" width="3.140625" style="0" customWidth="1"/>
    <col min="12" max="12" width="9.140625" style="0" customWidth="1"/>
    <col min="13" max="13" width="6.421875" style="0" bestFit="1" customWidth="1"/>
    <col min="14" max="14" width="21.421875" style="0" customWidth="1"/>
    <col min="15" max="15" width="16.28125" style="0" customWidth="1"/>
    <col min="16" max="16" width="4.8515625" style="0" customWidth="1"/>
  </cols>
  <sheetData>
    <row r="1" spans="1:10" ht="12.75">
      <c r="A1" s="1"/>
      <c r="B1" s="2"/>
      <c r="C1" s="3"/>
      <c r="D1" s="3"/>
      <c r="E1" s="1"/>
      <c r="F1" s="1"/>
      <c r="G1" s="1"/>
      <c r="H1" s="1"/>
      <c r="I1" s="1"/>
      <c r="J1" s="1"/>
    </row>
    <row r="2" spans="1:10" ht="12.75">
      <c r="A2" s="1"/>
      <c r="B2" s="2"/>
      <c r="C2" s="3"/>
      <c r="D2" s="3"/>
      <c r="E2" s="1"/>
      <c r="F2" s="1"/>
      <c r="G2" s="1"/>
      <c r="H2" s="1"/>
      <c r="I2" s="1"/>
      <c r="J2" s="1"/>
    </row>
    <row r="3" spans="1:10" ht="15.75">
      <c r="A3" s="1"/>
      <c r="B3" s="58" t="s">
        <v>33</v>
      </c>
      <c r="C3" s="59"/>
      <c r="D3" s="59"/>
      <c r="E3" s="106"/>
      <c r="F3" s="1"/>
      <c r="G3" s="1"/>
      <c r="H3" s="1"/>
      <c r="I3" s="1"/>
      <c r="J3" s="1"/>
    </row>
    <row r="4" spans="1:10" ht="13.5" thickBot="1">
      <c r="A4" s="1"/>
      <c r="B4" s="61" t="s">
        <v>97</v>
      </c>
      <c r="C4" s="62"/>
      <c r="D4" s="62"/>
      <c r="E4" s="107"/>
      <c r="F4" s="1"/>
      <c r="G4" s="1"/>
      <c r="H4" s="1"/>
      <c r="I4" s="1"/>
      <c r="J4" s="1"/>
    </row>
    <row r="5" spans="1:16" ht="16.5" thickBot="1">
      <c r="A5" s="1"/>
      <c r="B5" s="74" t="s">
        <v>39</v>
      </c>
      <c r="C5" s="5"/>
      <c r="D5" s="5"/>
      <c r="E5" s="6"/>
      <c r="F5" s="6"/>
      <c r="G5" s="6"/>
      <c r="H5" s="6"/>
      <c r="I5" s="6"/>
      <c r="J5" s="1"/>
      <c r="L5" s="22"/>
      <c r="M5" s="82" t="s">
        <v>26</v>
      </c>
      <c r="N5" s="23"/>
      <c r="O5" s="23"/>
      <c r="P5" s="34"/>
    </row>
    <row r="6" spans="1:16" ht="12.75">
      <c r="A6" s="1"/>
      <c r="B6" s="7" t="s">
        <v>98</v>
      </c>
      <c r="C6" s="64" t="s">
        <v>1</v>
      </c>
      <c r="D6" s="65" t="s">
        <v>17</v>
      </c>
      <c r="E6" s="65" t="s">
        <v>2</v>
      </c>
      <c r="F6" s="65" t="s">
        <v>3</v>
      </c>
      <c r="G6" s="65" t="s">
        <v>4</v>
      </c>
      <c r="H6" s="65" t="s">
        <v>5</v>
      </c>
      <c r="I6" s="65" t="s">
        <v>6</v>
      </c>
      <c r="J6" s="1"/>
      <c r="L6" s="22"/>
      <c r="M6" s="93" t="s">
        <v>27</v>
      </c>
      <c r="N6" s="35"/>
      <c r="O6" s="36"/>
      <c r="P6" s="37" t="s">
        <v>20</v>
      </c>
    </row>
    <row r="7" spans="1:16" ht="12.75">
      <c r="A7" s="14">
        <v>1</v>
      </c>
      <c r="B7" s="19"/>
      <c r="C7" s="18" t="s">
        <v>36</v>
      </c>
      <c r="D7" s="18" t="s">
        <v>37</v>
      </c>
      <c r="E7" s="44">
        <v>63.74</v>
      </c>
      <c r="F7" s="45">
        <v>75.22</v>
      </c>
      <c r="G7" s="18">
        <f>MIN(E7:F7)</f>
        <v>63.74</v>
      </c>
      <c r="H7" s="18">
        <f>MAX(E7:F7)</f>
        <v>75.22</v>
      </c>
      <c r="I7" s="42">
        <f>RANK(G7,$G$7:$G$40,2)</f>
        <v>1</v>
      </c>
      <c r="J7" s="1"/>
      <c r="L7" s="27" t="s">
        <v>21</v>
      </c>
      <c r="M7" s="38" t="s">
        <v>28</v>
      </c>
      <c r="N7" s="84" t="s">
        <v>36</v>
      </c>
      <c r="O7" s="85" t="s">
        <v>37</v>
      </c>
      <c r="P7" s="71">
        <v>1</v>
      </c>
    </row>
    <row r="8" spans="1:16" ht="12.75">
      <c r="A8" s="14">
        <v>2</v>
      </c>
      <c r="B8" s="19"/>
      <c r="C8" s="18" t="s">
        <v>35</v>
      </c>
      <c r="D8" s="18" t="s">
        <v>16</v>
      </c>
      <c r="E8" s="44">
        <v>69.34</v>
      </c>
      <c r="F8" s="45">
        <v>69.6</v>
      </c>
      <c r="G8" s="18">
        <f>MIN(E8:F8)</f>
        <v>69.34</v>
      </c>
      <c r="H8" s="18">
        <f>MAX(E8:F8)</f>
        <v>69.6</v>
      </c>
      <c r="I8" s="42">
        <f>RANK(G8,$G$7:$G$40,2)</f>
        <v>2</v>
      </c>
      <c r="J8" s="1"/>
      <c r="L8" s="29" t="s">
        <v>22</v>
      </c>
      <c r="M8" s="39" t="s">
        <v>29</v>
      </c>
      <c r="N8" s="86" t="s">
        <v>35</v>
      </c>
      <c r="O8" s="87" t="s">
        <v>16</v>
      </c>
      <c r="P8" s="71">
        <v>2</v>
      </c>
    </row>
    <row r="9" spans="1:16" ht="12.75">
      <c r="A9" s="14">
        <v>3</v>
      </c>
      <c r="B9" s="19"/>
      <c r="C9" s="18" t="s">
        <v>38</v>
      </c>
      <c r="D9" s="18" t="s">
        <v>16</v>
      </c>
      <c r="E9" s="44">
        <v>79.78</v>
      </c>
      <c r="F9" s="45">
        <v>99.99</v>
      </c>
      <c r="G9" s="18">
        <f>MIN(E9:F9)</f>
        <v>79.78</v>
      </c>
      <c r="H9" s="18">
        <f>MAX(E9:F9)</f>
        <v>99.99</v>
      </c>
      <c r="I9" s="42">
        <f>RANK(G9,$G$7:$G$40,2)</f>
        <v>3</v>
      </c>
      <c r="J9" s="1"/>
      <c r="L9" s="31" t="s">
        <v>23</v>
      </c>
      <c r="M9" s="39" t="s">
        <v>30</v>
      </c>
      <c r="N9" s="86" t="s">
        <v>38</v>
      </c>
      <c r="O9" s="87" t="s">
        <v>16</v>
      </c>
      <c r="P9" s="71">
        <v>4</v>
      </c>
    </row>
    <row r="10" spans="1:16" ht="12.75">
      <c r="A10" s="14">
        <v>4</v>
      </c>
      <c r="B10" s="19"/>
      <c r="C10" s="18" t="s">
        <v>34</v>
      </c>
      <c r="D10" s="18" t="s">
        <v>8</v>
      </c>
      <c r="E10" s="44">
        <v>81.3</v>
      </c>
      <c r="F10" s="45">
        <v>80.36</v>
      </c>
      <c r="G10" s="18">
        <f>MIN(E10:F10)</f>
        <v>80.36</v>
      </c>
      <c r="H10" s="18">
        <f>MAX(E10:F10)</f>
        <v>81.3</v>
      </c>
      <c r="I10" s="42">
        <f>RANK(G10,$G$7:$G$40,2)</f>
        <v>4</v>
      </c>
      <c r="J10" s="1"/>
      <c r="L10" s="32" t="s">
        <v>24</v>
      </c>
      <c r="M10" s="40" t="s">
        <v>31</v>
      </c>
      <c r="N10" s="56" t="s">
        <v>34</v>
      </c>
      <c r="O10" s="88" t="s">
        <v>8</v>
      </c>
      <c r="P10" s="72">
        <v>3</v>
      </c>
    </row>
    <row r="11" spans="1:10" ht="12.75">
      <c r="A11" s="14"/>
      <c r="B11" s="19"/>
      <c r="C11" s="18"/>
      <c r="D11" s="18"/>
      <c r="E11" s="44"/>
      <c r="F11" s="45"/>
      <c r="G11" s="18"/>
      <c r="H11" s="18"/>
      <c r="I11" s="42"/>
      <c r="J11" s="1"/>
    </row>
    <row r="12" spans="1:10" ht="12.75">
      <c r="A12" s="14"/>
      <c r="B12" s="19"/>
      <c r="C12" s="63" t="s">
        <v>32</v>
      </c>
      <c r="D12" s="20"/>
      <c r="E12" s="44"/>
      <c r="F12" s="45"/>
      <c r="G12" s="18"/>
      <c r="H12" s="18"/>
      <c r="I12" s="42"/>
      <c r="J12" s="1"/>
    </row>
    <row r="13" spans="1:10" ht="12.75">
      <c r="A13" s="14"/>
      <c r="B13" s="18"/>
      <c r="C13" s="41"/>
      <c r="D13" s="42"/>
      <c r="E13" s="18"/>
      <c r="F13" s="18"/>
      <c r="G13" s="18"/>
      <c r="H13" s="18"/>
      <c r="I13" s="42"/>
      <c r="J13" s="1"/>
    </row>
    <row r="14" spans="1:10" ht="12.75">
      <c r="A14" s="14"/>
      <c r="B14" s="18"/>
      <c r="C14" s="18" t="s">
        <v>36</v>
      </c>
      <c r="D14" s="18" t="s">
        <v>37</v>
      </c>
      <c r="E14" s="18"/>
      <c r="F14" s="18"/>
      <c r="G14" s="18"/>
      <c r="H14" s="18"/>
      <c r="I14" s="42">
        <v>1</v>
      </c>
      <c r="J14" s="1"/>
    </row>
    <row r="15" spans="1:10" ht="12.75">
      <c r="A15" s="14"/>
      <c r="B15" s="18"/>
      <c r="C15" s="18" t="s">
        <v>35</v>
      </c>
      <c r="D15" s="18" t="s">
        <v>16</v>
      </c>
      <c r="E15" s="18"/>
      <c r="F15" s="18"/>
      <c r="G15" s="18"/>
      <c r="H15" s="18"/>
      <c r="I15" s="42">
        <v>2</v>
      </c>
      <c r="J15" s="1"/>
    </row>
    <row r="16" spans="1:10" ht="12.75">
      <c r="A16" s="14"/>
      <c r="B16" s="18"/>
      <c r="C16" s="18" t="s">
        <v>34</v>
      </c>
      <c r="D16" s="18" t="s">
        <v>8</v>
      </c>
      <c r="E16" s="18"/>
      <c r="F16" s="18"/>
      <c r="G16" s="18"/>
      <c r="H16" s="18"/>
      <c r="I16" s="42">
        <v>3</v>
      </c>
      <c r="J16" s="1"/>
    </row>
    <row r="17" spans="1:10" ht="12.75">
      <c r="A17" s="14"/>
      <c r="B17" s="18"/>
      <c r="C17" s="18" t="s">
        <v>38</v>
      </c>
      <c r="D17" s="18" t="s">
        <v>16</v>
      </c>
      <c r="E17" s="18"/>
      <c r="F17" s="18"/>
      <c r="G17" s="18"/>
      <c r="H17" s="18"/>
      <c r="I17" s="42">
        <v>4</v>
      </c>
      <c r="J17" s="1"/>
    </row>
    <row r="18" spans="1:10" ht="12.75">
      <c r="A18" s="14"/>
      <c r="B18" s="18"/>
      <c r="C18" s="18"/>
      <c r="D18" s="43"/>
      <c r="E18" s="18"/>
      <c r="F18" s="18"/>
      <c r="G18" s="18"/>
      <c r="H18" s="18"/>
      <c r="I18" s="18"/>
      <c r="J18" s="1"/>
    </row>
    <row r="19" spans="1:10" ht="12.75">
      <c r="A19" s="1"/>
      <c r="B19" s="1"/>
      <c r="C19" s="2"/>
      <c r="D19" s="3"/>
      <c r="E19" s="1"/>
      <c r="F19" s="1"/>
      <c r="G19" s="1"/>
      <c r="H19" s="1"/>
      <c r="I19" s="1"/>
      <c r="J19" s="1"/>
    </row>
    <row r="20" spans="1:10" ht="12.75">
      <c r="A20" s="1"/>
      <c r="B20" s="1"/>
      <c r="C20" s="2"/>
      <c r="D20" s="3"/>
      <c r="E20" s="1"/>
      <c r="F20" s="1"/>
      <c r="G20" s="1"/>
      <c r="H20" s="1"/>
      <c r="I20" s="1"/>
      <c r="J20" s="1"/>
    </row>
    <row r="21" spans="1:10" ht="12.75">
      <c r="A21" s="1"/>
      <c r="B21" s="1"/>
      <c r="C21" s="2"/>
      <c r="D21" s="3"/>
      <c r="E21" s="1"/>
      <c r="F21" s="1"/>
      <c r="G21" s="1"/>
      <c r="H21" s="1"/>
      <c r="I21" s="1"/>
      <c r="J21" s="1"/>
    </row>
    <row r="22" spans="1:10" ht="12.75">
      <c r="A22" s="1"/>
      <c r="B22" s="1"/>
      <c r="C22" s="2"/>
      <c r="D22" s="3"/>
      <c r="E22" s="1"/>
      <c r="F22" s="1"/>
      <c r="G22" s="1"/>
      <c r="H22" s="1"/>
      <c r="I22" s="1"/>
      <c r="J22" s="1"/>
    </row>
    <row r="23" spans="1:10" ht="12.75">
      <c r="A23" s="1"/>
      <c r="B23" s="1"/>
      <c r="C23" s="2"/>
      <c r="D23" s="3"/>
      <c r="E23" s="1"/>
      <c r="F23" s="1"/>
      <c r="G23" s="1"/>
      <c r="H23" s="1"/>
      <c r="I23" s="1"/>
      <c r="J23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N23" sqref="N23"/>
    </sheetView>
  </sheetViews>
  <sheetFormatPr defaultColWidth="11.7109375" defaultRowHeight="12.75"/>
  <cols>
    <col min="1" max="1" width="3.140625" style="0" customWidth="1"/>
    <col min="2" max="2" width="3.7109375" style="0" customWidth="1"/>
    <col min="3" max="3" width="23.00390625" style="0" customWidth="1"/>
    <col min="4" max="4" width="15.28125" style="0" bestFit="1" customWidth="1"/>
    <col min="5" max="5" width="7.28125" style="0" customWidth="1"/>
    <col min="6" max="6" width="7.00390625" style="0" customWidth="1"/>
    <col min="7" max="7" width="7.00390625" style="0" bestFit="1" customWidth="1"/>
    <col min="8" max="9" width="6.140625" style="0" customWidth="1"/>
    <col min="10" max="11" width="3.140625" style="0" customWidth="1"/>
    <col min="12" max="12" width="9.140625" style="0" customWidth="1"/>
    <col min="13" max="13" width="6.421875" style="0" bestFit="1" customWidth="1"/>
    <col min="14" max="14" width="21.421875" style="0" customWidth="1"/>
    <col min="15" max="15" width="16.28125" style="0" customWidth="1"/>
    <col min="16" max="16" width="4.8515625" style="0" customWidth="1"/>
  </cols>
  <sheetData>
    <row r="1" spans="1:10" ht="12.75">
      <c r="A1" s="1"/>
      <c r="B1" s="2"/>
      <c r="C1" s="3"/>
      <c r="D1" s="3"/>
      <c r="E1" s="1"/>
      <c r="F1" s="1"/>
      <c r="G1" s="1"/>
      <c r="H1" s="1"/>
      <c r="I1" s="1"/>
      <c r="J1" s="1"/>
    </row>
    <row r="2" spans="1:10" ht="12.75">
      <c r="A2" s="1"/>
      <c r="B2" s="2"/>
      <c r="C2" s="3"/>
      <c r="D2" s="3"/>
      <c r="E2" s="1"/>
      <c r="F2" s="1"/>
      <c r="G2" s="1"/>
      <c r="H2" s="1"/>
      <c r="I2" s="1"/>
      <c r="J2" s="1"/>
    </row>
    <row r="3" spans="1:10" ht="15.75">
      <c r="A3" s="1"/>
      <c r="B3" s="58" t="s">
        <v>33</v>
      </c>
      <c r="C3" s="59"/>
      <c r="D3" s="59"/>
      <c r="E3" s="106"/>
      <c r="F3" s="1"/>
      <c r="G3" s="1"/>
      <c r="H3" s="1"/>
      <c r="I3" s="1"/>
      <c r="J3" s="1"/>
    </row>
    <row r="4" spans="1:10" ht="13.5" thickBot="1">
      <c r="A4" s="1"/>
      <c r="B4" s="61" t="s">
        <v>97</v>
      </c>
      <c r="C4" s="62"/>
      <c r="D4" s="62"/>
      <c r="E4" s="107"/>
      <c r="F4" s="1"/>
      <c r="G4" s="1"/>
      <c r="H4" s="1"/>
      <c r="I4" s="1"/>
      <c r="J4" s="1"/>
    </row>
    <row r="5" spans="1:16" ht="16.5" thickBot="1">
      <c r="A5" s="1"/>
      <c r="B5" s="4" t="s">
        <v>41</v>
      </c>
      <c r="C5" s="5"/>
      <c r="D5" s="5"/>
      <c r="E5" s="6"/>
      <c r="F5" s="6"/>
      <c r="G5" s="6"/>
      <c r="H5" s="6"/>
      <c r="I5" s="6"/>
      <c r="J5" s="1"/>
      <c r="L5" s="22"/>
      <c r="M5" s="82" t="s">
        <v>18</v>
      </c>
      <c r="N5" s="23"/>
      <c r="O5" s="23"/>
      <c r="P5" s="24"/>
    </row>
    <row r="6" spans="1:16" ht="12.75">
      <c r="A6" s="1"/>
      <c r="B6" s="64" t="s">
        <v>0</v>
      </c>
      <c r="C6" s="64" t="s">
        <v>1</v>
      </c>
      <c r="D6" s="65" t="s">
        <v>17</v>
      </c>
      <c r="E6" s="65" t="s">
        <v>2</v>
      </c>
      <c r="F6" s="65" t="s">
        <v>3</v>
      </c>
      <c r="G6" s="65" t="s">
        <v>4</v>
      </c>
      <c r="H6" s="65" t="s">
        <v>5</v>
      </c>
      <c r="I6" s="65" t="s">
        <v>6</v>
      </c>
      <c r="J6" s="1"/>
      <c r="L6" s="22"/>
      <c r="M6" s="108" t="s">
        <v>19</v>
      </c>
      <c r="N6" s="25"/>
      <c r="O6" s="26"/>
      <c r="P6" s="104" t="s">
        <v>20</v>
      </c>
    </row>
    <row r="7" spans="1:16" ht="12.75">
      <c r="A7" s="14">
        <v>1</v>
      </c>
      <c r="B7" s="19"/>
      <c r="C7" s="18" t="s">
        <v>67</v>
      </c>
      <c r="D7" s="18" t="s">
        <v>8</v>
      </c>
      <c r="E7" s="54">
        <v>58.12</v>
      </c>
      <c r="F7" s="45">
        <v>54.58</v>
      </c>
      <c r="G7" s="18">
        <f aca="true" t="shared" si="0" ref="G7:G12">MIN(E7:F7)</f>
        <v>54.58</v>
      </c>
      <c r="H7" s="18">
        <f aca="true" t="shared" si="1" ref="H7:H12">MAX(E7:F7)</f>
        <v>58.12</v>
      </c>
      <c r="I7" s="42">
        <f aca="true" t="shared" si="2" ref="I7:I12">RANK(G7,$G$7:$G$44,2)</f>
        <v>1</v>
      </c>
      <c r="J7" s="1"/>
      <c r="L7" s="27" t="s">
        <v>21</v>
      </c>
      <c r="M7" s="28">
        <v>1</v>
      </c>
      <c r="N7" s="84" t="s">
        <v>68</v>
      </c>
      <c r="O7" s="85" t="s">
        <v>8</v>
      </c>
      <c r="P7" s="71">
        <v>1</v>
      </c>
    </row>
    <row r="8" spans="1:16" ht="12.75">
      <c r="A8" s="14">
        <v>2</v>
      </c>
      <c r="B8" s="19"/>
      <c r="C8" s="18" t="s">
        <v>68</v>
      </c>
      <c r="D8" s="41">
        <v>1997</v>
      </c>
      <c r="E8" s="54">
        <v>55.68</v>
      </c>
      <c r="F8" s="45">
        <v>54.58</v>
      </c>
      <c r="G8" s="18">
        <f t="shared" si="0"/>
        <v>54.58</v>
      </c>
      <c r="H8" s="18">
        <f t="shared" si="1"/>
        <v>55.68</v>
      </c>
      <c r="I8" s="42">
        <f t="shared" si="2"/>
        <v>1</v>
      </c>
      <c r="J8" s="1"/>
      <c r="L8" s="29" t="s">
        <v>22</v>
      </c>
      <c r="M8" s="30">
        <v>4</v>
      </c>
      <c r="N8" s="86" t="s">
        <v>71</v>
      </c>
      <c r="O8" s="87" t="s">
        <v>8</v>
      </c>
      <c r="P8" s="71">
        <v>2</v>
      </c>
    </row>
    <row r="9" spans="1:16" ht="12.75">
      <c r="A9" s="14">
        <v>3</v>
      </c>
      <c r="B9" s="19"/>
      <c r="C9" s="18" t="s">
        <v>74</v>
      </c>
      <c r="D9" s="18" t="s">
        <v>75</v>
      </c>
      <c r="E9" s="54" t="s">
        <v>76</v>
      </c>
      <c r="F9" s="45">
        <v>56.02</v>
      </c>
      <c r="G9" s="18">
        <f t="shared" si="0"/>
        <v>56.02</v>
      </c>
      <c r="H9" s="18">
        <f t="shared" si="1"/>
        <v>56.02</v>
      </c>
      <c r="I9" s="42">
        <f t="shared" si="2"/>
        <v>3</v>
      </c>
      <c r="J9" s="1"/>
      <c r="L9" s="31" t="s">
        <v>23</v>
      </c>
      <c r="M9" s="33">
        <v>5</v>
      </c>
      <c r="N9" s="56" t="s">
        <v>69</v>
      </c>
      <c r="O9" s="88" t="s">
        <v>70</v>
      </c>
      <c r="P9" s="71">
        <v>3</v>
      </c>
    </row>
    <row r="10" spans="1:16" ht="12.75">
      <c r="A10" s="14">
        <v>4</v>
      </c>
      <c r="B10" s="19"/>
      <c r="C10" s="18" t="s">
        <v>71</v>
      </c>
      <c r="D10" s="18" t="s">
        <v>8</v>
      </c>
      <c r="E10" s="54">
        <v>57.52</v>
      </c>
      <c r="F10" s="45">
        <v>57.98</v>
      </c>
      <c r="G10" s="18">
        <f t="shared" si="0"/>
        <v>57.52</v>
      </c>
      <c r="H10" s="18">
        <f t="shared" si="1"/>
        <v>57.98</v>
      </c>
      <c r="I10" s="42">
        <f t="shared" si="2"/>
        <v>4</v>
      </c>
      <c r="J10" s="1"/>
      <c r="L10" s="22"/>
      <c r="M10" s="109" t="s">
        <v>25</v>
      </c>
      <c r="N10" s="25"/>
      <c r="O10" s="26"/>
      <c r="P10" s="105" t="s">
        <v>20</v>
      </c>
    </row>
    <row r="11" spans="1:16" ht="12.75">
      <c r="A11" s="14">
        <v>5</v>
      </c>
      <c r="B11" s="19"/>
      <c r="C11" s="18" t="s">
        <v>69</v>
      </c>
      <c r="D11" s="18" t="s">
        <v>70</v>
      </c>
      <c r="E11" s="54">
        <v>58.56</v>
      </c>
      <c r="F11" s="45">
        <v>57.92</v>
      </c>
      <c r="G11" s="18">
        <f t="shared" si="0"/>
        <v>57.92</v>
      </c>
      <c r="H11" s="18">
        <f t="shared" si="1"/>
        <v>58.56</v>
      </c>
      <c r="I11" s="42">
        <f t="shared" si="2"/>
        <v>5</v>
      </c>
      <c r="J11" s="1"/>
      <c r="L11" s="27" t="s">
        <v>21</v>
      </c>
      <c r="M11" s="28">
        <v>2</v>
      </c>
      <c r="N11" s="84" t="s">
        <v>67</v>
      </c>
      <c r="O11" s="85" t="s">
        <v>8</v>
      </c>
      <c r="P11" s="71">
        <v>1</v>
      </c>
    </row>
    <row r="12" spans="1:16" ht="12.75">
      <c r="A12" s="14">
        <v>6</v>
      </c>
      <c r="B12" s="19"/>
      <c r="C12" s="18" t="s">
        <v>72</v>
      </c>
      <c r="D12" s="18" t="s">
        <v>73</v>
      </c>
      <c r="E12" s="54">
        <v>59.48</v>
      </c>
      <c r="F12" s="45">
        <v>62.66</v>
      </c>
      <c r="G12" s="18">
        <f t="shared" si="0"/>
        <v>59.48</v>
      </c>
      <c r="H12" s="18">
        <f t="shared" si="1"/>
        <v>62.66</v>
      </c>
      <c r="I12" s="42">
        <f t="shared" si="2"/>
        <v>6</v>
      </c>
      <c r="J12" s="1"/>
      <c r="L12" s="29" t="s">
        <v>22</v>
      </c>
      <c r="M12" s="30">
        <v>3</v>
      </c>
      <c r="N12" s="86" t="s">
        <v>74</v>
      </c>
      <c r="O12" s="87" t="s">
        <v>75</v>
      </c>
      <c r="P12" s="71">
        <v>2</v>
      </c>
    </row>
    <row r="13" spans="1:16" ht="12.75">
      <c r="A13" s="14"/>
      <c r="B13" s="19"/>
      <c r="C13" s="18"/>
      <c r="D13" s="18"/>
      <c r="E13" s="44"/>
      <c r="F13" s="45"/>
      <c r="G13" s="18"/>
      <c r="H13" s="18"/>
      <c r="I13" s="42"/>
      <c r="J13" s="1"/>
      <c r="L13" s="31" t="s">
        <v>23</v>
      </c>
      <c r="M13" s="33">
        <v>6</v>
      </c>
      <c r="N13" s="56" t="s">
        <v>72</v>
      </c>
      <c r="O13" s="88" t="s">
        <v>73</v>
      </c>
      <c r="P13" s="72">
        <v>3</v>
      </c>
    </row>
    <row r="14" spans="1:16" ht="13.5" thickBot="1">
      <c r="A14" s="14"/>
      <c r="B14" s="19"/>
      <c r="C14" s="63" t="s">
        <v>32</v>
      </c>
      <c r="D14" s="20"/>
      <c r="E14" s="44"/>
      <c r="F14" s="45"/>
      <c r="G14" s="18"/>
      <c r="H14" s="18"/>
      <c r="I14" s="42"/>
      <c r="J14" s="1"/>
      <c r="L14" s="111"/>
      <c r="M14" s="94"/>
      <c r="N14" s="95"/>
      <c r="O14" s="96"/>
      <c r="P14" s="15"/>
    </row>
    <row r="15" spans="1:16" ht="16.5" thickBot="1">
      <c r="A15" s="14"/>
      <c r="B15" s="18"/>
      <c r="C15" s="41"/>
      <c r="D15" s="42"/>
      <c r="E15" s="18"/>
      <c r="F15" s="18"/>
      <c r="G15" s="18"/>
      <c r="H15" s="18"/>
      <c r="I15" s="42"/>
      <c r="J15" s="1"/>
      <c r="L15" s="112"/>
      <c r="M15" s="82" t="s">
        <v>26</v>
      </c>
      <c r="N15" s="23"/>
      <c r="O15" s="23"/>
      <c r="P15" s="34"/>
    </row>
    <row r="16" spans="1:16" ht="12.75">
      <c r="A16" s="14"/>
      <c r="B16" s="18"/>
      <c r="C16" s="18" t="s">
        <v>74</v>
      </c>
      <c r="D16" s="18" t="s">
        <v>75</v>
      </c>
      <c r="E16" s="18"/>
      <c r="F16" s="18"/>
      <c r="G16" s="18"/>
      <c r="H16" s="18"/>
      <c r="I16" s="42">
        <v>1</v>
      </c>
      <c r="J16" s="1"/>
      <c r="L16" s="22"/>
      <c r="M16" s="110" t="s">
        <v>27</v>
      </c>
      <c r="N16" s="35"/>
      <c r="O16" s="36"/>
      <c r="P16" s="37" t="s">
        <v>20</v>
      </c>
    </row>
    <row r="17" spans="1:16" ht="12.75">
      <c r="A17" s="14"/>
      <c r="B17" s="18"/>
      <c r="C17" s="18" t="s">
        <v>71</v>
      </c>
      <c r="D17" s="18" t="s">
        <v>8</v>
      </c>
      <c r="E17" s="18"/>
      <c r="F17" s="18"/>
      <c r="G17" s="18"/>
      <c r="H17" s="18"/>
      <c r="I17" s="42">
        <v>2</v>
      </c>
      <c r="J17" s="1"/>
      <c r="L17" s="27" t="s">
        <v>21</v>
      </c>
      <c r="M17" s="38" t="s">
        <v>28</v>
      </c>
      <c r="N17" s="84" t="s">
        <v>68</v>
      </c>
      <c r="O17" s="85" t="s">
        <v>8</v>
      </c>
      <c r="P17" s="71">
        <v>3</v>
      </c>
    </row>
    <row r="18" spans="1:16" ht="12.75">
      <c r="A18" s="14"/>
      <c r="B18" s="18"/>
      <c r="C18" s="18" t="s">
        <v>68</v>
      </c>
      <c r="D18" s="18" t="s">
        <v>8</v>
      </c>
      <c r="E18" s="18"/>
      <c r="F18" s="18"/>
      <c r="G18" s="18"/>
      <c r="H18" s="18"/>
      <c r="I18" s="42">
        <v>3</v>
      </c>
      <c r="J18" s="1"/>
      <c r="L18" s="29" t="s">
        <v>22</v>
      </c>
      <c r="M18" s="39" t="s">
        <v>29</v>
      </c>
      <c r="N18" s="86" t="s">
        <v>67</v>
      </c>
      <c r="O18" s="87" t="s">
        <v>8</v>
      </c>
      <c r="P18" s="71">
        <v>4</v>
      </c>
    </row>
    <row r="19" spans="1:16" ht="12.75">
      <c r="A19" s="14"/>
      <c r="B19" s="18"/>
      <c r="C19" s="18" t="s">
        <v>67</v>
      </c>
      <c r="D19" s="18" t="s">
        <v>8</v>
      </c>
      <c r="E19" s="18"/>
      <c r="F19" s="18"/>
      <c r="G19" s="18"/>
      <c r="H19" s="18"/>
      <c r="I19" s="42">
        <v>4</v>
      </c>
      <c r="J19" s="1"/>
      <c r="L19" s="31" t="s">
        <v>23</v>
      </c>
      <c r="M19" s="39" t="s">
        <v>30</v>
      </c>
      <c r="N19" s="86" t="s">
        <v>71</v>
      </c>
      <c r="O19" s="87" t="s">
        <v>8</v>
      </c>
      <c r="P19" s="71">
        <v>2</v>
      </c>
    </row>
    <row r="20" spans="1:16" ht="12.75">
      <c r="A20" s="14"/>
      <c r="B20" s="18"/>
      <c r="C20" s="18" t="s">
        <v>69</v>
      </c>
      <c r="D20" s="18" t="s">
        <v>70</v>
      </c>
      <c r="E20" s="18"/>
      <c r="F20" s="18"/>
      <c r="G20" s="18"/>
      <c r="H20" s="18"/>
      <c r="I20" s="42">
        <v>5</v>
      </c>
      <c r="J20" s="1"/>
      <c r="L20" s="32" t="s">
        <v>24</v>
      </c>
      <c r="M20" s="40" t="s">
        <v>31</v>
      </c>
      <c r="N20" s="56" t="s">
        <v>74</v>
      </c>
      <c r="O20" s="88" t="s">
        <v>75</v>
      </c>
      <c r="P20" s="72">
        <v>1</v>
      </c>
    </row>
    <row r="21" spans="1:10" ht="12.75">
      <c r="A21" s="14"/>
      <c r="B21" s="18"/>
      <c r="C21" s="18" t="s">
        <v>72</v>
      </c>
      <c r="D21" s="18" t="s">
        <v>73</v>
      </c>
      <c r="E21" s="18"/>
      <c r="F21" s="18"/>
      <c r="G21" s="18"/>
      <c r="H21" s="18"/>
      <c r="I21" s="42">
        <v>5</v>
      </c>
      <c r="J21" s="1"/>
    </row>
    <row r="22" spans="1:10" ht="12.75">
      <c r="A22" s="14"/>
      <c r="B22" s="18"/>
      <c r="C22" s="41"/>
      <c r="D22" s="42"/>
      <c r="E22" s="18"/>
      <c r="F22" s="18"/>
      <c r="G22" s="18"/>
      <c r="H22" s="18"/>
      <c r="I22" s="42"/>
      <c r="J22" s="1"/>
    </row>
    <row r="23" spans="1:10" ht="12.75">
      <c r="A23" s="1"/>
      <c r="B23" s="1"/>
      <c r="C23" s="2"/>
      <c r="D23" s="3"/>
      <c r="E23" s="1"/>
      <c r="F23" s="1"/>
      <c r="G23" s="1"/>
      <c r="H23" s="1"/>
      <c r="I23" s="1"/>
      <c r="J23" s="1"/>
    </row>
    <row r="24" spans="1:10" ht="12.75">
      <c r="A24" s="1"/>
      <c r="B24" s="1"/>
      <c r="C24" s="2"/>
      <c r="D24" s="3"/>
      <c r="E24" s="1"/>
      <c r="F24" s="1"/>
      <c r="G24" s="1"/>
      <c r="H24" s="1"/>
      <c r="I24" s="1"/>
      <c r="J24" s="1"/>
    </row>
    <row r="25" spans="1:10" ht="12.75">
      <c r="A25" s="1"/>
      <c r="B25" s="1"/>
      <c r="C25" s="2"/>
      <c r="D25" s="3"/>
      <c r="E25" s="1"/>
      <c r="F25" s="1"/>
      <c r="G25" s="1"/>
      <c r="H25" s="1"/>
      <c r="I25" s="1"/>
      <c r="J25" s="1"/>
    </row>
    <row r="26" spans="1:10" ht="12.75">
      <c r="A26" s="1"/>
      <c r="B26" s="1"/>
      <c r="C26" s="2"/>
      <c r="D26" s="3"/>
      <c r="E26" s="1"/>
      <c r="F26" s="1"/>
      <c r="G26" s="1"/>
      <c r="H26" s="1"/>
      <c r="I26" s="1"/>
      <c r="J26" s="1"/>
    </row>
    <row r="27" spans="1:10" ht="12.75">
      <c r="A27" s="1"/>
      <c r="B27" s="1"/>
      <c r="C27" s="2"/>
      <c r="D27" s="3"/>
      <c r="E27" s="1"/>
      <c r="F27" s="1"/>
      <c r="G27" s="1"/>
      <c r="H27" s="1"/>
      <c r="I27" s="1"/>
      <c r="J27" s="1"/>
    </row>
  </sheetData>
  <sheetProtection/>
  <printOptions/>
  <pageMargins left="0.7" right="0.7" top="0.75" bottom="0.75" header="0.3" footer="0.3"/>
  <pageSetup orientation="portrait" paperSize="9"/>
  <ignoredErrors>
    <ignoredError sqref="G8: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Potapych</dc:creator>
  <cp:keywords/>
  <dc:description/>
  <cp:lastModifiedBy>Man</cp:lastModifiedBy>
  <dcterms:created xsi:type="dcterms:W3CDTF">2021-05-19T04:27:54Z</dcterms:created>
  <dcterms:modified xsi:type="dcterms:W3CDTF">2021-06-01T07:23:55Z</dcterms:modified>
  <cp:category/>
  <cp:version/>
  <cp:contentType/>
  <cp:contentStatus/>
</cp:coreProperties>
</file>